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 Jorge\Base con formato\7 Produccion agropecuaria\excel\"/>
    </mc:Choice>
  </mc:AlternateContent>
  <bookViews>
    <workbookView xWindow="0" yWindow="0" windowWidth="28800" windowHeight="12000"/>
  </bookViews>
  <sheets>
    <sheet name="Cuadro 74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9" i="1" l="1"/>
  <c r="J109" i="1"/>
  <c r="G109" i="1"/>
  <c r="H109" i="1" s="1"/>
  <c r="F109" i="1"/>
  <c r="C109" i="1"/>
  <c r="B109" i="1"/>
  <c r="D109" i="1" s="1"/>
  <c r="H108" i="1"/>
  <c r="D108" i="1"/>
  <c r="H107" i="1"/>
  <c r="D107" i="1"/>
  <c r="H106" i="1"/>
  <c r="D106" i="1"/>
  <c r="H105" i="1"/>
  <c r="D105" i="1"/>
  <c r="H104" i="1"/>
  <c r="D104" i="1"/>
  <c r="H103" i="1"/>
  <c r="D103" i="1"/>
  <c r="H102" i="1"/>
  <c r="D102" i="1"/>
  <c r="H101" i="1"/>
  <c r="D101" i="1"/>
  <c r="H100" i="1"/>
  <c r="D100" i="1"/>
  <c r="H99" i="1"/>
  <c r="D99" i="1"/>
  <c r="H98" i="1"/>
  <c r="D98" i="1"/>
  <c r="H97" i="1"/>
  <c r="D97" i="1"/>
  <c r="H96" i="1"/>
  <c r="D96" i="1"/>
  <c r="H95" i="1"/>
  <c r="D95" i="1"/>
  <c r="H94" i="1"/>
  <c r="D94" i="1"/>
  <c r="H93" i="1"/>
  <c r="D93" i="1"/>
  <c r="H92" i="1"/>
  <c r="D92" i="1"/>
  <c r="H91" i="1"/>
  <c r="D91" i="1"/>
  <c r="H90" i="1"/>
  <c r="D90" i="1"/>
  <c r="H89" i="1"/>
  <c r="D89" i="1"/>
  <c r="H88" i="1"/>
  <c r="D88" i="1"/>
  <c r="H87" i="1"/>
  <c r="D87" i="1"/>
  <c r="H86" i="1"/>
  <c r="D86" i="1"/>
  <c r="H85" i="1"/>
  <c r="D85" i="1"/>
  <c r="H84" i="1"/>
  <c r="D84" i="1"/>
  <c r="H83" i="1"/>
  <c r="D83" i="1"/>
  <c r="H82" i="1"/>
  <c r="D82" i="1"/>
  <c r="H81" i="1"/>
  <c r="D81" i="1"/>
  <c r="H80" i="1"/>
  <c r="D80" i="1"/>
  <c r="H79" i="1"/>
  <c r="D79" i="1"/>
  <c r="H78" i="1"/>
  <c r="D78" i="1"/>
  <c r="H77" i="1"/>
  <c r="D77" i="1"/>
  <c r="H76" i="1"/>
  <c r="D76" i="1"/>
  <c r="H75" i="1"/>
  <c r="D75" i="1"/>
  <c r="H74" i="1"/>
  <c r="D74" i="1"/>
  <c r="H73" i="1"/>
  <c r="D73" i="1"/>
  <c r="K71" i="1"/>
  <c r="J71" i="1"/>
  <c r="H71" i="1"/>
  <c r="G71" i="1"/>
  <c r="F71" i="1"/>
  <c r="C71" i="1"/>
  <c r="B71" i="1"/>
  <c r="D71" i="1" s="1"/>
  <c r="H70" i="1"/>
  <c r="D70" i="1"/>
  <c r="H69" i="1"/>
  <c r="D69" i="1"/>
  <c r="H68" i="1"/>
  <c r="D68" i="1"/>
  <c r="H67" i="1"/>
  <c r="D67" i="1"/>
  <c r="H66" i="1"/>
  <c r="D66" i="1"/>
  <c r="H65" i="1"/>
  <c r="D65" i="1"/>
  <c r="H64" i="1"/>
  <c r="D64" i="1"/>
  <c r="H63" i="1"/>
  <c r="D63" i="1"/>
  <c r="K61" i="1"/>
  <c r="J61" i="1"/>
  <c r="H61" i="1"/>
  <c r="G61" i="1"/>
  <c r="F61" i="1"/>
  <c r="C61" i="1"/>
  <c r="B61" i="1"/>
  <c r="D61" i="1" s="1"/>
  <c r="H60" i="1"/>
  <c r="D60" i="1"/>
  <c r="H59" i="1"/>
  <c r="D59" i="1"/>
  <c r="H58" i="1"/>
  <c r="D58" i="1"/>
  <c r="H57" i="1"/>
  <c r="D57" i="1"/>
  <c r="H56" i="1"/>
  <c r="D56" i="1"/>
  <c r="H55" i="1"/>
  <c r="D55" i="1"/>
  <c r="K53" i="1"/>
  <c r="J53" i="1"/>
  <c r="H53" i="1"/>
  <c r="G53" i="1"/>
  <c r="F53" i="1"/>
  <c r="C53" i="1"/>
  <c r="B53" i="1"/>
  <c r="D53" i="1" s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4" i="1"/>
  <c r="D44" i="1"/>
  <c r="K41" i="1"/>
  <c r="J41" i="1"/>
  <c r="H41" i="1"/>
  <c r="G41" i="1"/>
  <c r="F41" i="1"/>
  <c r="C41" i="1"/>
  <c r="C8" i="1" s="1"/>
  <c r="B41" i="1"/>
  <c r="D41" i="1" s="1"/>
  <c r="H40" i="1"/>
  <c r="D40" i="1"/>
  <c r="H39" i="1"/>
  <c r="D39" i="1"/>
  <c r="H38" i="1"/>
  <c r="D38" i="1"/>
  <c r="H37" i="1"/>
  <c r="D37" i="1"/>
  <c r="H36" i="1"/>
  <c r="D36" i="1"/>
  <c r="H35" i="1"/>
  <c r="D35" i="1"/>
  <c r="K33" i="1"/>
  <c r="J33" i="1"/>
  <c r="G33" i="1"/>
  <c r="H33" i="1" s="1"/>
  <c r="F33" i="1"/>
  <c r="C33" i="1"/>
  <c r="B33" i="1"/>
  <c r="D33" i="1" s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K22" i="1"/>
  <c r="J22" i="1"/>
  <c r="G22" i="1"/>
  <c r="F22" i="1"/>
  <c r="H22" i="1" s="1"/>
  <c r="C22" i="1"/>
  <c r="B22" i="1"/>
  <c r="D22" i="1" s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H10" i="1"/>
  <c r="D10" i="1"/>
  <c r="K8" i="1"/>
  <c r="J8" i="1"/>
  <c r="F8" i="1"/>
  <c r="E8" i="1"/>
  <c r="B8" i="1"/>
  <c r="D8" i="1" l="1"/>
  <c r="H8" i="1"/>
  <c r="G8" i="1"/>
</calcChain>
</file>

<file path=xl/sharedStrings.xml><?xml version="1.0" encoding="utf-8"?>
<sst xmlns="http://schemas.openxmlformats.org/spreadsheetml/2006/main" count="115" uniqueCount="112">
  <si>
    <t>CUADRO 744</t>
  </si>
  <si>
    <t>COSTA RICA: PRODUCCIÓN DE MAÍZ BLANCO Y AMARILLO POR CANTÓN EN 1984 Y 2014</t>
  </si>
  <si>
    <t>En hectáreas y número de fincas</t>
    <phoneticPr fontId="0" type="noConversion"/>
  </si>
  <si>
    <t>Canton y Región</t>
  </si>
  <si>
    <t>2014 1/</t>
  </si>
  <si>
    <t>Número de fincas</t>
    <phoneticPr fontId="0" type="noConversion"/>
  </si>
  <si>
    <t>Área cosechada ha</t>
  </si>
  <si>
    <t>Número de fincas</t>
  </si>
  <si>
    <t>Área sembrada ha</t>
  </si>
  <si>
    <t>Maíz blanco</t>
  </si>
  <si>
    <t>Maíz amarillo</t>
  </si>
  <si>
    <t>Total</t>
    <phoneticPr fontId="0" type="noConversion"/>
  </si>
  <si>
    <t>País</t>
  </si>
  <si>
    <t>Liberia</t>
  </si>
  <si>
    <t>Bagaces</t>
  </si>
  <si>
    <t>Cañas</t>
  </si>
  <si>
    <t>Abangares</t>
  </si>
  <si>
    <t>Tilarán (en 1918 es distrito)</t>
  </si>
  <si>
    <t>La Cruz</t>
  </si>
  <si>
    <t>Carrillo</t>
  </si>
  <si>
    <t>Santa Cruz</t>
  </si>
  <si>
    <t>Nicoya</t>
  </si>
  <si>
    <t>Hojancha</t>
  </si>
  <si>
    <t>Nandayure</t>
  </si>
  <si>
    <t>Lepanto, Paquera y Cóbano (L, P y C)</t>
  </si>
  <si>
    <t>Región Pacífico Norte</t>
  </si>
  <si>
    <t>Puntarenas Central (sin L, P y C ni Pacífico Sur)</t>
  </si>
  <si>
    <t>Esparza</t>
  </si>
  <si>
    <t>Montes de Oro</t>
  </si>
  <si>
    <t>Aguirre</t>
  </si>
  <si>
    <t>Parrita (ex Aguirre)</t>
  </si>
  <si>
    <t>Garabito</t>
    <phoneticPr fontId="0" type="noConversion"/>
  </si>
  <si>
    <t>San Mateo</t>
  </si>
  <si>
    <t>Orotina</t>
  </si>
  <si>
    <t>Turrubares (ex Puriscal)</t>
  </si>
  <si>
    <t xml:space="preserve">Región Pacífico Central </t>
  </si>
  <si>
    <t>Buenos Aires</t>
  </si>
  <si>
    <t>Osa/Golfo Dulce</t>
  </si>
  <si>
    <t xml:space="preserve">Golfito </t>
  </si>
  <si>
    <t>Corredores (ex Golfito)</t>
  </si>
  <si>
    <t xml:space="preserve">Coto Brus </t>
  </si>
  <si>
    <t>Perez Zeledón/El General (ex Tarrazú)</t>
  </si>
  <si>
    <t>Región Pacífico Sur</t>
  </si>
  <si>
    <t>Central Alajuela, Sarapiquí</t>
  </si>
  <si>
    <t>S. Ramón Ángeles, Zapotal, Peñas Blancas</t>
  </si>
  <si>
    <t>Grecia, Río Cuarto</t>
  </si>
  <si>
    <t>Upala (ex S. Gerónimo Grecia)</t>
  </si>
  <si>
    <t>Los Chiles (ex S. Gerónimo Grecia)</t>
  </si>
  <si>
    <t xml:space="preserve">Guatuso (ex S. Gerónimo Grecia) </t>
  </si>
  <si>
    <t>San Carlos (ex S. Gertrudis Grecia)/Naranjo(S. Carlos)</t>
  </si>
  <si>
    <t>Alfaro Ruíz (Tapezco, Zapote, Laguna, Palmira)</t>
  </si>
  <si>
    <t>Valverde Vega, Toro Amarillo</t>
  </si>
  <si>
    <t xml:space="preserve">Central Heredia, Sarapiquí </t>
  </si>
  <si>
    <t>Región Norte/Huetar Norte</t>
  </si>
  <si>
    <t>Limón Central</t>
  </si>
  <si>
    <t>Matina</t>
  </si>
  <si>
    <t>Talamanca</t>
  </si>
  <si>
    <t>Pococí</t>
  </si>
  <si>
    <t>Guácimo</t>
  </si>
  <si>
    <t>Siquirres</t>
  </si>
  <si>
    <t>Atlántico/Huetar Atlántico</t>
  </si>
  <si>
    <t>Puriscal/incluye Mercedes/S. Antonio/Candelarita</t>
  </si>
  <si>
    <t>Tarrazú/San Marcos</t>
  </si>
  <si>
    <t>Aserrí (Tarbaca, V. Jorco, S Gabriel, La Legua)</t>
  </si>
  <si>
    <t>Acosta/Candelaria/S.Ignacio/Tabarcia/SabanillasCangrejal/Guaitil</t>
  </si>
  <si>
    <t>Dota/Frailes, San Cristóbal</t>
  </si>
  <si>
    <t>León Cortés/San Pablo/San Rafael</t>
  </si>
  <si>
    <t>Jiménez</t>
  </si>
  <si>
    <t>Turrialba/Tucurrique/La Flor</t>
  </si>
  <si>
    <t>Región Central, fuera del Valle</t>
  </si>
  <si>
    <t>San José Central</t>
  </si>
  <si>
    <t>Escazú (sin Puriscal, San Pablo)</t>
  </si>
  <si>
    <t>Desamparados (sin Frailes, S. Cristóbal, Dota, Tarrazú)</t>
  </si>
  <si>
    <t>Aserrí (sin Tarbaca, Vuelta de Jorco, S. Gabriel)</t>
  </si>
  <si>
    <t>Mora/Pacaca/Tabarcia</t>
  </si>
  <si>
    <t>Goicoechea</t>
  </si>
  <si>
    <t>Santa Ana</t>
  </si>
  <si>
    <t>Alajuelita</t>
  </si>
  <si>
    <t>Coronado</t>
  </si>
  <si>
    <t>Tibás</t>
  </si>
  <si>
    <t>Moravia</t>
  </si>
  <si>
    <t>Montes de Oca</t>
  </si>
  <si>
    <t>Curridabat</t>
  </si>
  <si>
    <t>Cartago Central</t>
  </si>
  <si>
    <t>Paraíso (sin Turrialba, Tucurrique y Costa Atlántica)</t>
  </si>
  <si>
    <t>La Unión</t>
  </si>
  <si>
    <t>Alvarado (Pacayas)</t>
  </si>
  <si>
    <t>Oreamuno</t>
  </si>
  <si>
    <t>El Guarco</t>
  </si>
  <si>
    <t>Heredia Central (sin Sarapiquí)</t>
  </si>
  <si>
    <t>Santo Domingo</t>
  </si>
  <si>
    <t>Barba</t>
  </si>
  <si>
    <t>Santa Bárbara</t>
  </si>
  <si>
    <t>San Rafael</t>
  </si>
  <si>
    <t>San Isidro</t>
  </si>
  <si>
    <t>Belén</t>
  </si>
  <si>
    <t>Flores</t>
  </si>
  <si>
    <t>San Pablo</t>
  </si>
  <si>
    <t>Alajuela Central</t>
  </si>
  <si>
    <t>Grecia (Sin S. Gertrudis/San Carlos/Guatuso/Río Cuarto)</t>
  </si>
  <si>
    <t xml:space="preserve">San Ramón </t>
  </si>
  <si>
    <t>Naranjo (sin Concepción/S. Carlos/Laguna)</t>
  </si>
  <si>
    <t>Atenas</t>
  </si>
  <si>
    <t>Palmares</t>
  </si>
  <si>
    <t>Poás</t>
  </si>
  <si>
    <t>Valverde Vega</t>
  </si>
  <si>
    <t>Valle Central</t>
  </si>
  <si>
    <t>Nota:</t>
  </si>
  <si>
    <t>1/ Los datos de número de fincas y área para el 2014 corresponden a maíz (blanco y amarillo).</t>
  </si>
  <si>
    <t>Fuente:</t>
    <phoneticPr fontId="0" type="noConversion"/>
  </si>
  <si>
    <t>DGEC (1986), 1984 Censo Agropecuario 1984, Fuente Cuadro 52.</t>
    <phoneticPr fontId="0" type="noConversion"/>
  </si>
  <si>
    <t>Censo Agropeucario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</si>
</sst>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3" fillId="2" borderId="3" xfId="0" applyFont="1" applyFill="1" applyBorder="1"/>
    <xf numFmtId="0" fontId="1" fillId="2" borderId="0" xfId="0" applyFont="1" applyFill="1" applyBorder="1"/>
    <xf numFmtId="164" fontId="1" fillId="2" borderId="0" xfId="1" applyNumberFormat="1" applyFont="1" applyFill="1" applyBorder="1"/>
    <xf numFmtId="164" fontId="3" fillId="2" borderId="0" xfId="1" applyNumberFormat="1" applyFont="1" applyFill="1" applyBorder="1"/>
    <xf numFmtId="0" fontId="3" fillId="2" borderId="0" xfId="0" applyFont="1" applyFill="1" applyBorder="1" applyAlignment="1">
      <alignment horizontal="justify" vertical="center" wrapText="1"/>
    </xf>
    <xf numFmtId="164" fontId="3" fillId="2" borderId="0" xfId="1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justify" vertical="center" wrapText="1"/>
    </xf>
    <xf numFmtId="164" fontId="1" fillId="2" borderId="0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justify" vertical="center" wrapText="1"/>
    </xf>
    <xf numFmtId="164" fontId="1" fillId="2" borderId="3" xfId="1" applyNumberFormat="1" applyFont="1" applyFill="1" applyBorder="1" applyAlignment="1">
      <alignment vertical="center"/>
    </xf>
    <xf numFmtId="0" fontId="1" fillId="2" borderId="3" xfId="0" applyFont="1" applyFill="1" applyBorder="1"/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0" fillId="2" borderId="0" xfId="0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tabSelected="1" workbookViewId="0">
      <selection sqref="A1:K114"/>
    </sheetView>
  </sheetViews>
  <sheetFormatPr baseColWidth="10" defaultRowHeight="12.75" x14ac:dyDescent="0.2"/>
  <cols>
    <col min="1" max="1" width="27.28515625" customWidth="1"/>
    <col min="2" max="2" width="7.7109375" bestFit="1" customWidth="1"/>
    <col min="3" max="3" width="8.5703125" bestFit="1" customWidth="1"/>
    <col min="4" max="4" width="7.7109375" bestFit="1" customWidth="1"/>
    <col min="5" max="5" width="2" customWidth="1"/>
    <col min="6" max="6" width="7.7109375" bestFit="1" customWidth="1"/>
    <col min="7" max="7" width="8.5703125" bestFit="1" customWidth="1"/>
    <col min="8" max="8" width="7.7109375" bestFit="1" customWidth="1"/>
    <col min="9" max="9" width="2" customWidth="1"/>
    <col min="10" max="10" width="17" bestFit="1" customWidth="1"/>
    <col min="11" max="11" width="17.85546875" bestFit="1" customWidth="1"/>
  </cols>
  <sheetData>
    <row r="1" spans="1:1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">
      <c r="A5" s="4" t="s">
        <v>3</v>
      </c>
      <c r="B5" s="5">
        <v>1984</v>
      </c>
      <c r="C5" s="5"/>
      <c r="D5" s="5"/>
      <c r="E5" s="5"/>
      <c r="F5" s="5"/>
      <c r="G5" s="5"/>
      <c r="H5" s="5"/>
      <c r="I5" s="6"/>
      <c r="J5" s="5" t="s">
        <v>4</v>
      </c>
      <c r="K5" s="5"/>
    </row>
    <row r="6" spans="1:11" x14ac:dyDescent="0.2">
      <c r="A6" s="7"/>
      <c r="B6" s="5" t="s">
        <v>5</v>
      </c>
      <c r="C6" s="5"/>
      <c r="D6" s="5"/>
      <c r="E6" s="8"/>
      <c r="F6" s="5" t="s">
        <v>6</v>
      </c>
      <c r="G6" s="5"/>
      <c r="H6" s="5"/>
      <c r="I6" s="9"/>
      <c r="J6" s="7" t="s">
        <v>7</v>
      </c>
      <c r="K6" s="7" t="s">
        <v>8</v>
      </c>
    </row>
    <row r="7" spans="1:11" ht="25.5" x14ac:dyDescent="0.2">
      <c r="A7" s="10"/>
      <c r="B7" s="11" t="s">
        <v>9</v>
      </c>
      <c r="C7" s="11" t="s">
        <v>10</v>
      </c>
      <c r="D7" s="11" t="s">
        <v>11</v>
      </c>
      <c r="E7" s="11"/>
      <c r="F7" s="11" t="s">
        <v>9</v>
      </c>
      <c r="G7" s="11" t="s">
        <v>10</v>
      </c>
      <c r="H7" s="11" t="s">
        <v>11</v>
      </c>
      <c r="I7" s="12"/>
      <c r="J7" s="10"/>
      <c r="K7" s="10"/>
    </row>
    <row r="8" spans="1:11" x14ac:dyDescent="0.2">
      <c r="A8" s="13" t="s">
        <v>12</v>
      </c>
      <c r="B8" s="14">
        <f t="shared" ref="B8:H8" si="0">+B22+B33+B41+B53+B61+B71+B109</f>
        <v>29726</v>
      </c>
      <c r="C8" s="14">
        <f t="shared" si="0"/>
        <v>5705</v>
      </c>
      <c r="D8" s="14">
        <f t="shared" si="0"/>
        <v>35431</v>
      </c>
      <c r="E8" s="14">
        <f t="shared" si="0"/>
        <v>0</v>
      </c>
      <c r="F8" s="14">
        <f t="shared" si="0"/>
        <v>50238</v>
      </c>
      <c r="G8" s="14">
        <f t="shared" si="0"/>
        <v>8467</v>
      </c>
      <c r="H8" s="14">
        <f t="shared" si="0"/>
        <v>58705</v>
      </c>
      <c r="I8" s="13"/>
      <c r="J8" s="14">
        <f>+J22+J33+J41+J53+J61+J71+J109</f>
        <v>17756</v>
      </c>
      <c r="K8" s="14">
        <f>+K22+K33+K41+K53+K61+K71+K109</f>
        <v>15767.4</v>
      </c>
    </row>
    <row r="9" spans="1:11" x14ac:dyDescent="0.2">
      <c r="A9" s="13"/>
      <c r="B9" s="15"/>
      <c r="C9" s="15"/>
      <c r="D9" s="15"/>
      <c r="E9" s="15"/>
      <c r="F9" s="15"/>
      <c r="G9" s="15"/>
      <c r="H9" s="15"/>
      <c r="I9" s="9"/>
      <c r="J9" s="9"/>
      <c r="K9" s="9"/>
    </row>
    <row r="10" spans="1:11" x14ac:dyDescent="0.2">
      <c r="A10" s="16" t="s">
        <v>13</v>
      </c>
      <c r="B10" s="17">
        <v>115</v>
      </c>
      <c r="C10" s="17">
        <v>13</v>
      </c>
      <c r="D10" s="17">
        <f t="shared" ref="D10:D22" si="1">SUM(B10:C10)</f>
        <v>128</v>
      </c>
      <c r="E10" s="17"/>
      <c r="F10" s="17">
        <v>376</v>
      </c>
      <c r="G10" s="17">
        <v>69</v>
      </c>
      <c r="H10" s="17">
        <f t="shared" ref="H10:H22" si="2">SUM(F10:G10)</f>
        <v>445</v>
      </c>
      <c r="I10" s="9"/>
      <c r="J10" s="9">
        <v>143</v>
      </c>
      <c r="K10" s="17">
        <v>195</v>
      </c>
    </row>
    <row r="11" spans="1:11" x14ac:dyDescent="0.2">
      <c r="A11" s="16" t="s">
        <v>14</v>
      </c>
      <c r="B11" s="17">
        <v>261</v>
      </c>
      <c r="C11" s="17">
        <v>46</v>
      </c>
      <c r="D11" s="17">
        <f t="shared" si="1"/>
        <v>307</v>
      </c>
      <c r="E11" s="17"/>
      <c r="F11" s="17">
        <v>317</v>
      </c>
      <c r="G11" s="17">
        <v>62</v>
      </c>
      <c r="H11" s="17">
        <f t="shared" si="2"/>
        <v>379</v>
      </c>
      <c r="I11" s="9"/>
      <c r="J11" s="9">
        <v>142</v>
      </c>
      <c r="K11" s="17">
        <v>126</v>
      </c>
    </row>
    <row r="12" spans="1:11" x14ac:dyDescent="0.2">
      <c r="A12" s="16" t="s">
        <v>15</v>
      </c>
      <c r="B12" s="17">
        <v>176</v>
      </c>
      <c r="C12" s="17">
        <v>40</v>
      </c>
      <c r="D12" s="17">
        <f t="shared" si="1"/>
        <v>216</v>
      </c>
      <c r="E12" s="17"/>
      <c r="F12" s="17">
        <v>243</v>
      </c>
      <c r="G12" s="17">
        <v>42</v>
      </c>
      <c r="H12" s="17">
        <f t="shared" si="2"/>
        <v>285</v>
      </c>
      <c r="I12" s="9"/>
      <c r="J12" s="9">
        <v>62</v>
      </c>
      <c r="K12" s="17">
        <v>171</v>
      </c>
    </row>
    <row r="13" spans="1:11" x14ac:dyDescent="0.2">
      <c r="A13" s="16" t="s">
        <v>16</v>
      </c>
      <c r="B13" s="17">
        <v>325</v>
      </c>
      <c r="C13" s="17">
        <v>57</v>
      </c>
      <c r="D13" s="17">
        <f t="shared" si="1"/>
        <v>382</v>
      </c>
      <c r="E13" s="17"/>
      <c r="F13" s="17">
        <v>398</v>
      </c>
      <c r="G13" s="17">
        <v>55</v>
      </c>
      <c r="H13" s="17">
        <f t="shared" si="2"/>
        <v>453</v>
      </c>
      <c r="I13" s="9"/>
      <c r="J13" s="9">
        <v>109</v>
      </c>
      <c r="K13" s="17">
        <v>151</v>
      </c>
    </row>
    <row r="14" spans="1:11" x14ac:dyDescent="0.2">
      <c r="A14" s="16" t="s">
        <v>17</v>
      </c>
      <c r="B14" s="17">
        <v>350</v>
      </c>
      <c r="C14" s="17">
        <v>59</v>
      </c>
      <c r="D14" s="17">
        <f t="shared" si="1"/>
        <v>409</v>
      </c>
      <c r="E14" s="17"/>
      <c r="F14" s="17">
        <v>252</v>
      </c>
      <c r="G14" s="17">
        <v>39</v>
      </c>
      <c r="H14" s="17">
        <f t="shared" si="2"/>
        <v>291</v>
      </c>
      <c r="I14" s="9"/>
      <c r="J14" s="9">
        <v>183</v>
      </c>
      <c r="K14" s="17">
        <v>125</v>
      </c>
    </row>
    <row r="15" spans="1:11" x14ac:dyDescent="0.2">
      <c r="A15" s="16" t="s">
        <v>18</v>
      </c>
      <c r="B15" s="17">
        <v>300</v>
      </c>
      <c r="C15" s="17">
        <v>32</v>
      </c>
      <c r="D15" s="17">
        <f t="shared" si="1"/>
        <v>332</v>
      </c>
      <c r="E15" s="17"/>
      <c r="F15" s="17">
        <v>712</v>
      </c>
      <c r="G15" s="17">
        <v>74</v>
      </c>
      <c r="H15" s="17">
        <f t="shared" si="2"/>
        <v>786</v>
      </c>
      <c r="I15" s="9"/>
      <c r="J15" s="9">
        <v>632</v>
      </c>
      <c r="K15" s="17">
        <v>750</v>
      </c>
    </row>
    <row r="16" spans="1:11" x14ac:dyDescent="0.2">
      <c r="A16" s="16" t="s">
        <v>19</v>
      </c>
      <c r="B16" s="17">
        <v>251</v>
      </c>
      <c r="C16" s="17">
        <v>14</v>
      </c>
      <c r="D16" s="17">
        <f t="shared" si="1"/>
        <v>265</v>
      </c>
      <c r="E16" s="17"/>
      <c r="F16" s="17">
        <v>363</v>
      </c>
      <c r="G16" s="17">
        <v>38</v>
      </c>
      <c r="H16" s="17">
        <f t="shared" si="2"/>
        <v>401</v>
      </c>
      <c r="I16" s="9"/>
      <c r="J16" s="9">
        <v>146</v>
      </c>
      <c r="K16" s="17">
        <v>219</v>
      </c>
    </row>
    <row r="17" spans="1:11" x14ac:dyDescent="0.2">
      <c r="A17" s="16" t="s">
        <v>20</v>
      </c>
      <c r="B17" s="17">
        <v>1215</v>
      </c>
      <c r="C17" s="17">
        <v>107</v>
      </c>
      <c r="D17" s="17">
        <f t="shared" si="1"/>
        <v>1322</v>
      </c>
      <c r="E17" s="17"/>
      <c r="F17" s="17">
        <v>1939</v>
      </c>
      <c r="G17" s="17">
        <v>174</v>
      </c>
      <c r="H17" s="17">
        <f t="shared" si="2"/>
        <v>2113</v>
      </c>
      <c r="I17" s="9"/>
      <c r="J17" s="9">
        <v>601</v>
      </c>
      <c r="K17" s="17">
        <v>696</v>
      </c>
    </row>
    <row r="18" spans="1:11" x14ac:dyDescent="0.2">
      <c r="A18" s="16" t="s">
        <v>21</v>
      </c>
      <c r="B18" s="17">
        <v>1104</v>
      </c>
      <c r="C18" s="17">
        <v>209</v>
      </c>
      <c r="D18" s="17">
        <f t="shared" si="1"/>
        <v>1313</v>
      </c>
      <c r="E18" s="17"/>
      <c r="F18" s="17">
        <v>1802</v>
      </c>
      <c r="G18" s="17">
        <v>310</v>
      </c>
      <c r="H18" s="17">
        <f t="shared" si="2"/>
        <v>2112</v>
      </c>
      <c r="I18" s="9"/>
      <c r="J18" s="9">
        <v>737</v>
      </c>
      <c r="K18" s="17">
        <v>918</v>
      </c>
    </row>
    <row r="19" spans="1:11" x14ac:dyDescent="0.2">
      <c r="A19" s="16" t="s">
        <v>22</v>
      </c>
      <c r="B19" s="17">
        <v>359</v>
      </c>
      <c r="C19" s="17">
        <v>54</v>
      </c>
      <c r="D19" s="17">
        <f t="shared" si="1"/>
        <v>413</v>
      </c>
      <c r="E19" s="17"/>
      <c r="F19" s="17">
        <v>368</v>
      </c>
      <c r="G19" s="17">
        <v>29</v>
      </c>
      <c r="H19" s="17">
        <f t="shared" si="2"/>
        <v>397</v>
      </c>
      <c r="I19" s="9"/>
      <c r="J19" s="9">
        <v>186</v>
      </c>
      <c r="K19" s="17">
        <v>137</v>
      </c>
    </row>
    <row r="20" spans="1:11" x14ac:dyDescent="0.2">
      <c r="A20" s="16" t="s">
        <v>23</v>
      </c>
      <c r="B20" s="17">
        <v>437</v>
      </c>
      <c r="C20" s="17">
        <v>97</v>
      </c>
      <c r="D20" s="17">
        <f t="shared" si="1"/>
        <v>534</v>
      </c>
      <c r="E20" s="17"/>
      <c r="F20" s="17">
        <v>603</v>
      </c>
      <c r="G20" s="17">
        <v>160</v>
      </c>
      <c r="H20" s="17">
        <f t="shared" si="2"/>
        <v>763</v>
      </c>
      <c r="I20" s="9"/>
      <c r="J20" s="9">
        <v>196</v>
      </c>
      <c r="K20" s="17">
        <v>156</v>
      </c>
    </row>
    <row r="21" spans="1:11" ht="25.5" x14ac:dyDescent="0.2">
      <c r="A21" s="16" t="s">
        <v>24</v>
      </c>
      <c r="B21" s="17">
        <v>706</v>
      </c>
      <c r="C21" s="17">
        <v>146</v>
      </c>
      <c r="D21" s="17">
        <f t="shared" si="1"/>
        <v>852</v>
      </c>
      <c r="E21" s="17"/>
      <c r="F21" s="17">
        <v>1063</v>
      </c>
      <c r="G21" s="17">
        <v>179</v>
      </c>
      <c r="H21" s="17">
        <f t="shared" si="2"/>
        <v>1242</v>
      </c>
      <c r="I21" s="9"/>
      <c r="J21" s="9"/>
      <c r="K21" s="9"/>
    </row>
    <row r="22" spans="1:11" x14ac:dyDescent="0.2">
      <c r="A22" s="18" t="s">
        <v>25</v>
      </c>
      <c r="B22" s="19">
        <f>SUM(B10:B21)</f>
        <v>5599</v>
      </c>
      <c r="C22" s="19">
        <f>SUM(C10:C21)</f>
        <v>874</v>
      </c>
      <c r="D22" s="19">
        <f t="shared" si="1"/>
        <v>6473</v>
      </c>
      <c r="E22" s="19"/>
      <c r="F22" s="19">
        <f>SUM(F10:F21)</f>
        <v>8436</v>
      </c>
      <c r="G22" s="19">
        <f>SUM(G10:G21)</f>
        <v>1231</v>
      </c>
      <c r="H22" s="19">
        <f t="shared" si="2"/>
        <v>9667</v>
      </c>
      <c r="I22" s="13"/>
      <c r="J22" s="19">
        <f>SUM(J10:J21)</f>
        <v>3137</v>
      </c>
      <c r="K22" s="19">
        <f>SUM(K10:K21)</f>
        <v>3644</v>
      </c>
    </row>
    <row r="23" spans="1:11" x14ac:dyDescent="0.2">
      <c r="A23" s="16"/>
      <c r="B23" s="17"/>
      <c r="C23" s="17"/>
      <c r="D23" s="17"/>
      <c r="E23" s="17"/>
      <c r="F23" s="17"/>
      <c r="G23" s="17"/>
      <c r="H23" s="17"/>
      <c r="I23" s="9"/>
      <c r="J23" s="9"/>
      <c r="K23" s="9"/>
    </row>
    <row r="24" spans="1:11" ht="25.5" x14ac:dyDescent="0.2">
      <c r="A24" s="16" t="s">
        <v>26</v>
      </c>
      <c r="B24" s="17">
        <v>471</v>
      </c>
      <c r="C24" s="17">
        <v>98</v>
      </c>
      <c r="D24" s="17">
        <f t="shared" ref="D24:D33" si="3">SUM(B24:C24)</f>
        <v>569</v>
      </c>
      <c r="E24" s="17"/>
      <c r="F24" s="17">
        <v>709</v>
      </c>
      <c r="G24" s="17">
        <v>119</v>
      </c>
      <c r="H24" s="17">
        <f t="shared" ref="H24:H33" si="4">SUM(F24:G24)</f>
        <v>828</v>
      </c>
      <c r="I24" s="9"/>
      <c r="J24" s="9">
        <v>466</v>
      </c>
      <c r="K24" s="17">
        <v>379</v>
      </c>
    </row>
    <row r="25" spans="1:11" x14ac:dyDescent="0.2">
      <c r="A25" s="16" t="s">
        <v>27</v>
      </c>
      <c r="B25" s="17">
        <v>198</v>
      </c>
      <c r="C25" s="17">
        <v>36</v>
      </c>
      <c r="D25" s="17">
        <f t="shared" si="3"/>
        <v>234</v>
      </c>
      <c r="E25" s="17"/>
      <c r="F25" s="17">
        <v>334</v>
      </c>
      <c r="G25" s="17">
        <v>65</v>
      </c>
      <c r="H25" s="17">
        <f t="shared" si="4"/>
        <v>399</v>
      </c>
      <c r="I25" s="9"/>
      <c r="J25" s="9">
        <v>157</v>
      </c>
      <c r="K25" s="17">
        <v>98</v>
      </c>
    </row>
    <row r="26" spans="1:11" x14ac:dyDescent="0.2">
      <c r="A26" s="16" t="s">
        <v>28</v>
      </c>
      <c r="B26" s="17">
        <v>153</v>
      </c>
      <c r="C26" s="17">
        <v>35</v>
      </c>
      <c r="D26" s="17">
        <f t="shared" si="3"/>
        <v>188</v>
      </c>
      <c r="E26" s="17"/>
      <c r="F26" s="17">
        <v>130</v>
      </c>
      <c r="G26" s="17">
        <v>26</v>
      </c>
      <c r="H26" s="17">
        <f t="shared" si="4"/>
        <v>156</v>
      </c>
      <c r="I26" s="9"/>
      <c r="J26" s="9">
        <v>173</v>
      </c>
      <c r="K26" s="17">
        <v>94</v>
      </c>
    </row>
    <row r="27" spans="1:11" x14ac:dyDescent="0.2">
      <c r="A27" s="16" t="s">
        <v>29</v>
      </c>
      <c r="B27" s="17">
        <v>233</v>
      </c>
      <c r="C27" s="17">
        <v>24</v>
      </c>
      <c r="D27" s="17">
        <f t="shared" si="3"/>
        <v>257</v>
      </c>
      <c r="E27" s="17"/>
      <c r="F27" s="17">
        <v>709</v>
      </c>
      <c r="G27" s="17">
        <v>137</v>
      </c>
      <c r="H27" s="17">
        <f t="shared" si="4"/>
        <v>846</v>
      </c>
      <c r="I27" s="9"/>
      <c r="J27" s="9">
        <v>105</v>
      </c>
      <c r="K27" s="17">
        <v>66</v>
      </c>
    </row>
    <row r="28" spans="1:11" x14ac:dyDescent="0.2">
      <c r="A28" s="16" t="s">
        <v>30</v>
      </c>
      <c r="B28" s="17">
        <v>240</v>
      </c>
      <c r="C28" s="17">
        <v>13</v>
      </c>
      <c r="D28" s="17">
        <f t="shared" si="3"/>
        <v>253</v>
      </c>
      <c r="E28" s="17"/>
      <c r="F28" s="17">
        <v>530</v>
      </c>
      <c r="G28" s="17">
        <v>35</v>
      </c>
      <c r="H28" s="17">
        <f t="shared" si="4"/>
        <v>565</v>
      </c>
      <c r="I28" s="9"/>
      <c r="J28" s="9">
        <v>73</v>
      </c>
      <c r="K28" s="17">
        <v>54</v>
      </c>
    </row>
    <row r="29" spans="1:11" x14ac:dyDescent="0.2">
      <c r="A29" s="16" t="s">
        <v>31</v>
      </c>
      <c r="B29" s="17">
        <v>27</v>
      </c>
      <c r="C29" s="17">
        <v>9</v>
      </c>
      <c r="D29" s="17">
        <f t="shared" si="3"/>
        <v>36</v>
      </c>
      <c r="E29" s="17"/>
      <c r="F29" s="17">
        <v>47</v>
      </c>
      <c r="G29" s="17">
        <v>31</v>
      </c>
      <c r="H29" s="17">
        <f t="shared" si="4"/>
        <v>78</v>
      </c>
      <c r="I29" s="9"/>
      <c r="J29" s="9">
        <v>90</v>
      </c>
      <c r="K29" s="17">
        <v>104</v>
      </c>
    </row>
    <row r="30" spans="1:11" x14ac:dyDescent="0.2">
      <c r="A30" s="16" t="s">
        <v>32</v>
      </c>
      <c r="B30" s="17">
        <v>153</v>
      </c>
      <c r="C30" s="17">
        <v>21</v>
      </c>
      <c r="D30" s="17">
        <f t="shared" si="3"/>
        <v>174</v>
      </c>
      <c r="E30" s="17"/>
      <c r="F30" s="17">
        <v>188</v>
      </c>
      <c r="G30" s="17">
        <v>17</v>
      </c>
      <c r="H30" s="17">
        <f t="shared" si="4"/>
        <v>205</v>
      </c>
      <c r="I30" s="9"/>
      <c r="J30" s="9">
        <v>109</v>
      </c>
      <c r="K30" s="17">
        <v>75</v>
      </c>
    </row>
    <row r="31" spans="1:11" x14ac:dyDescent="0.2">
      <c r="A31" s="16" t="s">
        <v>33</v>
      </c>
      <c r="B31" s="17">
        <v>160</v>
      </c>
      <c r="C31" s="17">
        <v>34</v>
      </c>
      <c r="D31" s="17">
        <f t="shared" si="3"/>
        <v>194</v>
      </c>
      <c r="E31" s="17"/>
      <c r="F31" s="17">
        <v>417</v>
      </c>
      <c r="G31" s="17">
        <v>54</v>
      </c>
      <c r="H31" s="17">
        <f t="shared" si="4"/>
        <v>471</v>
      </c>
      <c r="I31" s="9"/>
      <c r="J31" s="9">
        <v>54</v>
      </c>
      <c r="K31" s="17">
        <v>46</v>
      </c>
    </row>
    <row r="32" spans="1:11" x14ac:dyDescent="0.2">
      <c r="A32" s="16" t="s">
        <v>34</v>
      </c>
      <c r="B32" s="17">
        <v>300</v>
      </c>
      <c r="C32" s="17">
        <v>31</v>
      </c>
      <c r="D32" s="17">
        <f t="shared" si="3"/>
        <v>331</v>
      </c>
      <c r="E32" s="17"/>
      <c r="F32" s="17">
        <v>387</v>
      </c>
      <c r="G32" s="17">
        <v>26</v>
      </c>
      <c r="H32" s="17">
        <f t="shared" si="4"/>
        <v>413</v>
      </c>
      <c r="I32" s="9"/>
      <c r="J32" s="9">
        <v>161</v>
      </c>
      <c r="K32" s="17">
        <v>96</v>
      </c>
    </row>
    <row r="33" spans="1:11" x14ac:dyDescent="0.2">
      <c r="A33" s="18" t="s">
        <v>35</v>
      </c>
      <c r="B33" s="19">
        <f>SUM(B24:B32)</f>
        <v>1935</v>
      </c>
      <c r="C33" s="19">
        <f>SUM(C24:C32)</f>
        <v>301</v>
      </c>
      <c r="D33" s="19">
        <f t="shared" si="3"/>
        <v>2236</v>
      </c>
      <c r="E33" s="19"/>
      <c r="F33" s="19">
        <f>SUM(F24:F32)</f>
        <v>3451</v>
      </c>
      <c r="G33" s="19">
        <f>SUM(G24:G32)</f>
        <v>510</v>
      </c>
      <c r="H33" s="19">
        <f t="shared" si="4"/>
        <v>3961</v>
      </c>
      <c r="I33" s="13"/>
      <c r="J33" s="19">
        <f>SUM(J24:J32)</f>
        <v>1388</v>
      </c>
      <c r="K33" s="19">
        <f>SUM(K24:K32)</f>
        <v>1012</v>
      </c>
    </row>
    <row r="34" spans="1:11" x14ac:dyDescent="0.2">
      <c r="A34" s="16"/>
      <c r="B34" s="17"/>
      <c r="C34" s="17"/>
      <c r="D34" s="17"/>
      <c r="E34" s="17"/>
      <c r="F34" s="17"/>
      <c r="G34" s="17"/>
      <c r="H34" s="17"/>
      <c r="I34" s="9"/>
      <c r="J34" s="9"/>
      <c r="K34" s="9"/>
    </row>
    <row r="35" spans="1:11" x14ac:dyDescent="0.2">
      <c r="A35" s="16" t="s">
        <v>36</v>
      </c>
      <c r="B35" s="17">
        <v>1874</v>
      </c>
      <c r="C35" s="17">
        <v>164</v>
      </c>
      <c r="D35" s="17">
        <f t="shared" ref="D35:D41" si="5">SUM(B35:C35)</f>
        <v>2038</v>
      </c>
      <c r="E35" s="17"/>
      <c r="F35" s="17">
        <v>4219</v>
      </c>
      <c r="G35" s="17">
        <v>354</v>
      </c>
      <c r="H35" s="17">
        <f t="shared" ref="H35:H41" si="6">SUM(F35:G35)</f>
        <v>4573</v>
      </c>
      <c r="I35" s="9"/>
      <c r="J35" s="9">
        <v>1393</v>
      </c>
      <c r="K35" s="17">
        <v>2034</v>
      </c>
    </row>
    <row r="36" spans="1:11" x14ac:dyDescent="0.2">
      <c r="A36" s="16" t="s">
        <v>37</v>
      </c>
      <c r="B36" s="17">
        <v>762</v>
      </c>
      <c r="C36" s="17">
        <v>96</v>
      </c>
      <c r="D36" s="17">
        <f t="shared" si="5"/>
        <v>858</v>
      </c>
      <c r="E36" s="17"/>
      <c r="F36" s="17">
        <v>1550</v>
      </c>
      <c r="G36" s="17">
        <v>162</v>
      </c>
      <c r="H36" s="17">
        <f t="shared" si="6"/>
        <v>1712</v>
      </c>
      <c r="I36" s="9"/>
      <c r="J36" s="9">
        <v>295</v>
      </c>
      <c r="K36" s="17">
        <v>353</v>
      </c>
    </row>
    <row r="37" spans="1:11" x14ac:dyDescent="0.2">
      <c r="A37" s="16" t="s">
        <v>38</v>
      </c>
      <c r="B37" s="17">
        <v>1036</v>
      </c>
      <c r="C37" s="17">
        <v>213</v>
      </c>
      <c r="D37" s="17">
        <f t="shared" si="5"/>
        <v>1249</v>
      </c>
      <c r="E37" s="17"/>
      <c r="F37" s="17">
        <v>2798</v>
      </c>
      <c r="G37" s="17">
        <v>478</v>
      </c>
      <c r="H37" s="17">
        <f t="shared" si="6"/>
        <v>3276</v>
      </c>
      <c r="I37" s="9"/>
      <c r="J37" s="9">
        <v>297</v>
      </c>
      <c r="K37" s="17">
        <v>417</v>
      </c>
    </row>
    <row r="38" spans="1:11" x14ac:dyDescent="0.2">
      <c r="A38" s="16" t="s">
        <v>39</v>
      </c>
      <c r="B38" s="17">
        <v>815</v>
      </c>
      <c r="C38" s="17">
        <v>514</v>
      </c>
      <c r="D38" s="17">
        <f t="shared" si="5"/>
        <v>1329</v>
      </c>
      <c r="E38" s="17"/>
      <c r="F38" s="17">
        <v>2685</v>
      </c>
      <c r="G38" s="17">
        <v>1761</v>
      </c>
      <c r="H38" s="17">
        <f t="shared" si="6"/>
        <v>4446</v>
      </c>
      <c r="I38" s="9"/>
      <c r="J38" s="9">
        <v>253</v>
      </c>
      <c r="K38" s="17">
        <v>244</v>
      </c>
    </row>
    <row r="39" spans="1:11" x14ac:dyDescent="0.2">
      <c r="A39" s="16" t="s">
        <v>40</v>
      </c>
      <c r="B39" s="17">
        <v>695</v>
      </c>
      <c r="C39" s="17">
        <v>189</v>
      </c>
      <c r="D39" s="17">
        <f t="shared" si="5"/>
        <v>884</v>
      </c>
      <c r="E39" s="17"/>
      <c r="F39" s="17">
        <v>804</v>
      </c>
      <c r="G39" s="17">
        <v>200</v>
      </c>
      <c r="H39" s="17">
        <f t="shared" si="6"/>
        <v>1004</v>
      </c>
      <c r="I39" s="9"/>
      <c r="J39" s="9">
        <v>852</v>
      </c>
      <c r="K39" s="17">
        <v>555</v>
      </c>
    </row>
    <row r="40" spans="1:11" ht="25.5" x14ac:dyDescent="0.2">
      <c r="A40" s="16" t="s">
        <v>41</v>
      </c>
      <c r="B40" s="17">
        <v>2517</v>
      </c>
      <c r="C40" s="17">
        <v>318</v>
      </c>
      <c r="D40" s="17">
        <f t="shared" si="5"/>
        <v>2835</v>
      </c>
      <c r="E40" s="17"/>
      <c r="F40" s="17">
        <v>3646</v>
      </c>
      <c r="G40" s="17">
        <v>303</v>
      </c>
      <c r="H40" s="17">
        <f t="shared" si="6"/>
        <v>3949</v>
      </c>
      <c r="I40" s="9"/>
      <c r="J40" s="9">
        <v>1395</v>
      </c>
      <c r="K40" s="17">
        <v>1246</v>
      </c>
    </row>
    <row r="41" spans="1:11" x14ac:dyDescent="0.2">
      <c r="A41" s="18" t="s">
        <v>42</v>
      </c>
      <c r="B41" s="19">
        <f>SUM(B35:B40)</f>
        <v>7699</v>
      </c>
      <c r="C41" s="19">
        <f>SUM(C35:C40)</f>
        <v>1494</v>
      </c>
      <c r="D41" s="19">
        <f t="shared" si="5"/>
        <v>9193</v>
      </c>
      <c r="E41" s="19"/>
      <c r="F41" s="19">
        <f>SUM(F35:F40)</f>
        <v>15702</v>
      </c>
      <c r="G41" s="19">
        <f>SUM(G35:G40)</f>
        <v>3258</v>
      </c>
      <c r="H41" s="19">
        <f t="shared" si="6"/>
        <v>18960</v>
      </c>
      <c r="I41" s="13"/>
      <c r="J41" s="19">
        <f>SUM(J35:J40)</f>
        <v>4485</v>
      </c>
      <c r="K41" s="19">
        <f>SUM(K35:K40)</f>
        <v>4849</v>
      </c>
    </row>
    <row r="42" spans="1:11" x14ac:dyDescent="0.2">
      <c r="A42" s="16"/>
      <c r="B42" s="17"/>
      <c r="C42" s="17"/>
      <c r="D42" s="17"/>
      <c r="E42" s="17"/>
      <c r="F42" s="17"/>
      <c r="G42" s="17"/>
      <c r="H42" s="17"/>
      <c r="I42" s="9"/>
      <c r="J42" s="9"/>
      <c r="K42" s="9"/>
    </row>
    <row r="43" spans="1:11" x14ac:dyDescent="0.2">
      <c r="A43" s="16" t="s">
        <v>43</v>
      </c>
      <c r="B43" s="17"/>
      <c r="C43" s="17"/>
      <c r="D43" s="17"/>
      <c r="E43" s="17"/>
      <c r="F43" s="17"/>
      <c r="G43" s="17"/>
      <c r="H43" s="17"/>
      <c r="I43" s="9"/>
      <c r="J43" s="9"/>
      <c r="K43" s="9"/>
    </row>
    <row r="44" spans="1:11" ht="25.5" x14ac:dyDescent="0.2">
      <c r="A44" s="16" t="s">
        <v>44</v>
      </c>
      <c r="B44" s="17">
        <v>265</v>
      </c>
      <c r="C44" s="17"/>
      <c r="D44" s="17">
        <f>SUM(B44:C44)</f>
        <v>265</v>
      </c>
      <c r="E44" s="17"/>
      <c r="F44" s="17">
        <v>199</v>
      </c>
      <c r="G44" s="17"/>
      <c r="H44" s="17">
        <f>SUM(F44:G44)</f>
        <v>199</v>
      </c>
      <c r="I44" s="9"/>
      <c r="J44" s="9"/>
      <c r="K44" s="9"/>
    </row>
    <row r="45" spans="1:11" x14ac:dyDescent="0.2">
      <c r="A45" s="16" t="s">
        <v>45</v>
      </c>
      <c r="B45" s="17"/>
      <c r="C45" s="17"/>
      <c r="D45" s="17"/>
      <c r="E45" s="17"/>
      <c r="F45" s="17"/>
      <c r="G45" s="17"/>
      <c r="H45" s="17"/>
      <c r="I45" s="9"/>
      <c r="J45" s="9"/>
      <c r="K45" s="9"/>
    </row>
    <row r="46" spans="1:11" x14ac:dyDescent="0.2">
      <c r="A46" s="16" t="s">
        <v>46</v>
      </c>
      <c r="B46" s="17">
        <v>1795</v>
      </c>
      <c r="C46" s="17">
        <v>136</v>
      </c>
      <c r="D46" s="17">
        <f t="shared" ref="D46:D53" si="7">SUM(B46:C46)</f>
        <v>1931</v>
      </c>
      <c r="E46" s="17"/>
      <c r="F46" s="17">
        <v>3904</v>
      </c>
      <c r="G46" s="17">
        <v>282</v>
      </c>
      <c r="H46" s="17">
        <f t="shared" ref="H46:H53" si="8">SUM(F46:G46)</f>
        <v>4186</v>
      </c>
      <c r="I46" s="9"/>
      <c r="J46" s="9">
        <v>1076</v>
      </c>
      <c r="K46" s="17">
        <v>1160.4000000000001</v>
      </c>
    </row>
    <row r="47" spans="1:11" ht="25.5" x14ac:dyDescent="0.2">
      <c r="A47" s="16" t="s">
        <v>47</v>
      </c>
      <c r="B47" s="17">
        <v>581</v>
      </c>
      <c r="C47" s="17">
        <v>69</v>
      </c>
      <c r="D47" s="17">
        <f t="shared" si="7"/>
        <v>650</v>
      </c>
      <c r="E47" s="17"/>
      <c r="F47" s="17">
        <v>1264</v>
      </c>
      <c r="G47" s="17">
        <v>142</v>
      </c>
      <c r="H47" s="17">
        <f t="shared" si="8"/>
        <v>1406</v>
      </c>
      <c r="I47" s="9"/>
      <c r="J47" s="9">
        <v>295</v>
      </c>
      <c r="K47" s="17">
        <v>367.7</v>
      </c>
    </row>
    <row r="48" spans="1:11" ht="25.5" x14ac:dyDescent="0.2">
      <c r="A48" s="16" t="s">
        <v>48</v>
      </c>
      <c r="B48" s="17">
        <v>342</v>
      </c>
      <c r="C48" s="17">
        <v>45</v>
      </c>
      <c r="D48" s="17">
        <f t="shared" si="7"/>
        <v>387</v>
      </c>
      <c r="E48" s="17"/>
      <c r="F48" s="17">
        <v>515</v>
      </c>
      <c r="G48" s="17">
        <v>52</v>
      </c>
      <c r="H48" s="17">
        <f t="shared" si="8"/>
        <v>567</v>
      </c>
      <c r="I48" s="9"/>
      <c r="J48" s="9">
        <v>235</v>
      </c>
      <c r="K48" s="17">
        <v>161.1</v>
      </c>
    </row>
    <row r="49" spans="1:11" ht="25.5" x14ac:dyDescent="0.2">
      <c r="A49" s="16" t="s">
        <v>49</v>
      </c>
      <c r="B49" s="17">
        <v>1167</v>
      </c>
      <c r="C49" s="17">
        <v>109</v>
      </c>
      <c r="D49" s="17">
        <f t="shared" si="7"/>
        <v>1276</v>
      </c>
      <c r="E49" s="17"/>
      <c r="F49" s="17">
        <v>1442</v>
      </c>
      <c r="G49" s="17">
        <v>161</v>
      </c>
      <c r="H49" s="17">
        <f t="shared" si="8"/>
        <v>1603</v>
      </c>
      <c r="I49" s="9"/>
      <c r="J49" s="9">
        <v>266</v>
      </c>
      <c r="K49" s="17">
        <v>353.4</v>
      </c>
    </row>
    <row r="50" spans="1:11" ht="25.5" x14ac:dyDescent="0.2">
      <c r="A50" s="16" t="s">
        <v>50</v>
      </c>
      <c r="B50" s="17">
        <v>72</v>
      </c>
      <c r="C50" s="17">
        <v>9</v>
      </c>
      <c r="D50" s="17">
        <f t="shared" si="7"/>
        <v>81</v>
      </c>
      <c r="E50" s="17"/>
      <c r="F50" s="17">
        <v>41</v>
      </c>
      <c r="G50" s="17">
        <v>7</v>
      </c>
      <c r="H50" s="17">
        <f t="shared" si="8"/>
        <v>48</v>
      </c>
      <c r="I50" s="9"/>
      <c r="J50" s="20">
        <v>17</v>
      </c>
      <c r="K50" s="17">
        <v>12.8</v>
      </c>
    </row>
    <row r="51" spans="1:11" x14ac:dyDescent="0.2">
      <c r="A51" s="16" t="s">
        <v>51</v>
      </c>
      <c r="B51" s="17">
        <v>23</v>
      </c>
      <c r="C51" s="17"/>
      <c r="D51" s="17">
        <f t="shared" si="7"/>
        <v>23</v>
      </c>
      <c r="E51" s="17"/>
      <c r="F51" s="17">
        <v>10</v>
      </c>
      <c r="G51" s="17"/>
      <c r="H51" s="17">
        <f t="shared" si="8"/>
        <v>10</v>
      </c>
      <c r="I51" s="9"/>
      <c r="J51" s="9"/>
      <c r="K51" s="9"/>
    </row>
    <row r="52" spans="1:11" x14ac:dyDescent="0.2">
      <c r="A52" s="16" t="s">
        <v>52</v>
      </c>
      <c r="B52" s="17">
        <v>435</v>
      </c>
      <c r="C52" s="17">
        <v>56</v>
      </c>
      <c r="D52" s="17">
        <f t="shared" si="7"/>
        <v>491</v>
      </c>
      <c r="E52" s="17"/>
      <c r="F52" s="17">
        <v>715</v>
      </c>
      <c r="G52" s="17">
        <v>74</v>
      </c>
      <c r="H52" s="17">
        <f t="shared" si="8"/>
        <v>789</v>
      </c>
      <c r="I52" s="9"/>
      <c r="J52" s="9">
        <v>218</v>
      </c>
      <c r="K52" s="17">
        <v>191</v>
      </c>
    </row>
    <row r="53" spans="1:11" x14ac:dyDescent="0.2">
      <c r="A53" s="18" t="s">
        <v>53</v>
      </c>
      <c r="B53" s="19">
        <f>SUM(B44:B52)</f>
        <v>4680</v>
      </c>
      <c r="C53" s="19">
        <f>SUM(C44:C52)</f>
        <v>424</v>
      </c>
      <c r="D53" s="19">
        <f t="shared" si="7"/>
        <v>5104</v>
      </c>
      <c r="E53" s="19"/>
      <c r="F53" s="19">
        <f>SUM(F44:F52)</f>
        <v>8090</v>
      </c>
      <c r="G53" s="19">
        <f>SUM(G44:G52)</f>
        <v>718</v>
      </c>
      <c r="H53" s="19">
        <f t="shared" si="8"/>
        <v>8808</v>
      </c>
      <c r="I53" s="13"/>
      <c r="J53" s="19">
        <f>SUM(J44:J52)</f>
        <v>2107</v>
      </c>
      <c r="K53" s="19">
        <f>SUM(K44:K52)</f>
        <v>2246.4</v>
      </c>
    </row>
    <row r="54" spans="1:11" x14ac:dyDescent="0.2">
      <c r="A54" s="16"/>
      <c r="B54" s="17"/>
      <c r="C54" s="17"/>
      <c r="D54" s="17"/>
      <c r="E54" s="17"/>
      <c r="F54" s="17"/>
      <c r="G54" s="17"/>
      <c r="H54" s="17"/>
      <c r="I54" s="9"/>
      <c r="J54" s="9"/>
      <c r="K54" s="9"/>
    </row>
    <row r="55" spans="1:11" x14ac:dyDescent="0.2">
      <c r="A55" s="16" t="s">
        <v>54</v>
      </c>
      <c r="B55" s="17">
        <v>171</v>
      </c>
      <c r="C55" s="17">
        <v>54</v>
      </c>
      <c r="D55" s="17">
        <f t="shared" ref="D55:D61" si="9">SUM(B55:C55)</f>
        <v>225</v>
      </c>
      <c r="E55" s="17"/>
      <c r="F55" s="17">
        <v>264</v>
      </c>
      <c r="G55" s="17">
        <v>81</v>
      </c>
      <c r="H55" s="17">
        <f t="shared" ref="H55:H61" si="10">SUM(F55:G55)</f>
        <v>345</v>
      </c>
      <c r="I55" s="9"/>
      <c r="J55" s="9">
        <v>670</v>
      </c>
      <c r="K55" s="17">
        <v>591</v>
      </c>
    </row>
    <row r="56" spans="1:11" x14ac:dyDescent="0.2">
      <c r="A56" s="16" t="s">
        <v>55</v>
      </c>
      <c r="B56" s="17">
        <v>195</v>
      </c>
      <c r="C56" s="17">
        <v>41</v>
      </c>
      <c r="D56" s="17">
        <f t="shared" si="9"/>
        <v>236</v>
      </c>
      <c r="E56" s="17"/>
      <c r="F56" s="17">
        <v>482</v>
      </c>
      <c r="G56" s="17">
        <v>75</v>
      </c>
      <c r="H56" s="17">
        <f t="shared" si="10"/>
        <v>557</v>
      </c>
      <c r="I56" s="9"/>
      <c r="J56" s="9">
        <v>32</v>
      </c>
      <c r="K56" s="17">
        <v>41</v>
      </c>
    </row>
    <row r="57" spans="1:11" x14ac:dyDescent="0.2">
      <c r="A57" s="16" t="s">
        <v>56</v>
      </c>
      <c r="B57" s="17">
        <v>209</v>
      </c>
      <c r="C57" s="17">
        <v>262</v>
      </c>
      <c r="D57" s="17">
        <f t="shared" si="9"/>
        <v>471</v>
      </c>
      <c r="E57" s="17"/>
      <c r="F57" s="17">
        <v>339</v>
      </c>
      <c r="G57" s="17">
        <v>381</v>
      </c>
      <c r="H57" s="17">
        <f t="shared" si="10"/>
        <v>720</v>
      </c>
      <c r="I57" s="9"/>
      <c r="J57" s="9">
        <v>369</v>
      </c>
      <c r="K57" s="17">
        <v>298</v>
      </c>
    </row>
    <row r="58" spans="1:11" x14ac:dyDescent="0.2">
      <c r="A58" s="16" t="s">
        <v>57</v>
      </c>
      <c r="B58" s="17">
        <v>841</v>
      </c>
      <c r="C58" s="17">
        <v>68</v>
      </c>
      <c r="D58" s="17">
        <f t="shared" si="9"/>
        <v>909</v>
      </c>
      <c r="E58" s="17"/>
      <c r="F58" s="17">
        <v>2853</v>
      </c>
      <c r="G58" s="17">
        <v>220</v>
      </c>
      <c r="H58" s="17">
        <f t="shared" si="10"/>
        <v>3073</v>
      </c>
      <c r="I58" s="9"/>
      <c r="J58" s="9">
        <v>437</v>
      </c>
      <c r="K58" s="17">
        <v>342</v>
      </c>
    </row>
    <row r="59" spans="1:11" x14ac:dyDescent="0.2">
      <c r="A59" s="16" t="s">
        <v>58</v>
      </c>
      <c r="B59" s="17">
        <v>607</v>
      </c>
      <c r="C59" s="17">
        <v>80</v>
      </c>
      <c r="D59" s="17">
        <f t="shared" si="9"/>
        <v>687</v>
      </c>
      <c r="E59" s="17"/>
      <c r="F59" s="17">
        <v>3073</v>
      </c>
      <c r="G59" s="17">
        <v>248</v>
      </c>
      <c r="H59" s="17">
        <f t="shared" si="10"/>
        <v>3321</v>
      </c>
      <c r="I59" s="9"/>
      <c r="J59" s="9">
        <v>172</v>
      </c>
      <c r="K59" s="17">
        <v>361</v>
      </c>
    </row>
    <row r="60" spans="1:11" x14ac:dyDescent="0.2">
      <c r="A60" s="16" t="s">
        <v>59</v>
      </c>
      <c r="B60" s="17">
        <v>716</v>
      </c>
      <c r="C60" s="17">
        <v>64</v>
      </c>
      <c r="D60" s="17">
        <f t="shared" si="9"/>
        <v>780</v>
      </c>
      <c r="E60" s="17"/>
      <c r="F60" s="17">
        <v>1832</v>
      </c>
      <c r="G60" s="17">
        <v>128</v>
      </c>
      <c r="H60" s="17">
        <f t="shared" si="10"/>
        <v>1960</v>
      </c>
      <c r="I60" s="9"/>
      <c r="J60" s="9">
        <v>100</v>
      </c>
      <c r="K60" s="17">
        <v>82</v>
      </c>
    </row>
    <row r="61" spans="1:11" x14ac:dyDescent="0.2">
      <c r="A61" s="18" t="s">
        <v>60</v>
      </c>
      <c r="B61" s="19">
        <f>SUM(B55:B60)</f>
        <v>2739</v>
      </c>
      <c r="C61" s="19">
        <f>SUM(C55:C60)</f>
        <v>569</v>
      </c>
      <c r="D61" s="19">
        <f t="shared" si="9"/>
        <v>3308</v>
      </c>
      <c r="E61" s="19"/>
      <c r="F61" s="19">
        <f>SUM(F55:F60)</f>
        <v>8843</v>
      </c>
      <c r="G61" s="19">
        <f>SUM(G55:G60)</f>
        <v>1133</v>
      </c>
      <c r="H61" s="19">
        <f t="shared" si="10"/>
        <v>9976</v>
      </c>
      <c r="I61" s="13"/>
      <c r="J61" s="19">
        <f>SUM(J55:J60)</f>
        <v>1780</v>
      </c>
      <c r="K61" s="19">
        <f>SUM(K55:K60)</f>
        <v>1715</v>
      </c>
    </row>
    <row r="62" spans="1:11" x14ac:dyDescent="0.2">
      <c r="A62" s="16"/>
      <c r="B62" s="17"/>
      <c r="C62" s="17"/>
      <c r="D62" s="17"/>
      <c r="E62" s="17"/>
      <c r="F62" s="17"/>
      <c r="G62" s="17"/>
      <c r="H62" s="17"/>
      <c r="I62" s="9"/>
      <c r="J62" s="9"/>
      <c r="K62" s="9"/>
    </row>
    <row r="63" spans="1:11" ht="25.5" x14ac:dyDescent="0.2">
      <c r="A63" s="16" t="s">
        <v>61</v>
      </c>
      <c r="B63" s="17">
        <v>1228</v>
      </c>
      <c r="C63" s="17">
        <v>115</v>
      </c>
      <c r="D63" s="17">
        <f t="shared" ref="D63:D71" si="11">SUM(B63:C63)</f>
        <v>1343</v>
      </c>
      <c r="E63" s="17"/>
      <c r="F63" s="17">
        <v>1366</v>
      </c>
      <c r="G63" s="17">
        <v>117</v>
      </c>
      <c r="H63" s="17">
        <f t="shared" ref="H63:H71" si="12">SUM(F63:G63)</f>
        <v>1483</v>
      </c>
      <c r="I63" s="9"/>
      <c r="J63" s="9">
        <v>357</v>
      </c>
      <c r="K63" s="17">
        <v>205</v>
      </c>
    </row>
    <row r="64" spans="1:11" x14ac:dyDescent="0.2">
      <c r="A64" s="16" t="s">
        <v>62</v>
      </c>
      <c r="B64" s="17">
        <v>117</v>
      </c>
      <c r="C64" s="17">
        <v>61</v>
      </c>
      <c r="D64" s="17">
        <f t="shared" si="11"/>
        <v>178</v>
      </c>
      <c r="E64" s="17"/>
      <c r="F64" s="17">
        <v>87</v>
      </c>
      <c r="G64" s="17">
        <v>38</v>
      </c>
      <c r="H64" s="17">
        <f t="shared" si="12"/>
        <v>125</v>
      </c>
      <c r="I64" s="9"/>
      <c r="J64" s="9">
        <v>258</v>
      </c>
      <c r="K64" s="17">
        <v>52</v>
      </c>
    </row>
    <row r="65" spans="1:11" ht="25.5" x14ac:dyDescent="0.2">
      <c r="A65" s="16" t="s">
        <v>63</v>
      </c>
      <c r="B65" s="17">
        <v>210</v>
      </c>
      <c r="C65" s="17">
        <v>41</v>
      </c>
      <c r="D65" s="17">
        <f t="shared" si="11"/>
        <v>251</v>
      </c>
      <c r="E65" s="17"/>
      <c r="F65" s="17">
        <v>112</v>
      </c>
      <c r="G65" s="17">
        <v>29</v>
      </c>
      <c r="H65" s="17">
        <f t="shared" si="12"/>
        <v>141</v>
      </c>
      <c r="I65" s="9"/>
      <c r="J65" s="9"/>
      <c r="K65" s="9"/>
    </row>
    <row r="66" spans="1:11" ht="38.25" x14ac:dyDescent="0.2">
      <c r="A66" s="16" t="s">
        <v>64</v>
      </c>
      <c r="B66" s="17">
        <v>765</v>
      </c>
      <c r="C66" s="17">
        <v>139</v>
      </c>
      <c r="D66" s="17">
        <f t="shared" si="11"/>
        <v>904</v>
      </c>
      <c r="E66" s="17"/>
      <c r="F66" s="17">
        <v>653</v>
      </c>
      <c r="G66" s="17">
        <v>102</v>
      </c>
      <c r="H66" s="17">
        <f t="shared" si="12"/>
        <v>755</v>
      </c>
      <c r="I66" s="9"/>
      <c r="J66" s="9">
        <v>235</v>
      </c>
      <c r="K66" s="17">
        <v>155</v>
      </c>
    </row>
    <row r="67" spans="1:11" x14ac:dyDescent="0.2">
      <c r="A67" s="16" t="s">
        <v>65</v>
      </c>
      <c r="B67" s="17">
        <v>97</v>
      </c>
      <c r="C67" s="17">
        <v>60</v>
      </c>
      <c r="D67" s="17">
        <f t="shared" si="11"/>
        <v>157</v>
      </c>
      <c r="E67" s="17"/>
      <c r="F67" s="17">
        <v>116</v>
      </c>
      <c r="G67" s="17">
        <v>56</v>
      </c>
      <c r="H67" s="17">
        <f t="shared" si="12"/>
        <v>172</v>
      </c>
      <c r="I67" s="9"/>
      <c r="J67" s="9">
        <v>103</v>
      </c>
      <c r="K67" s="17">
        <v>16</v>
      </c>
    </row>
    <row r="68" spans="1:11" ht="25.5" x14ac:dyDescent="0.2">
      <c r="A68" s="16" t="s">
        <v>66</v>
      </c>
      <c r="B68" s="17">
        <v>200</v>
      </c>
      <c r="C68" s="17">
        <v>114</v>
      </c>
      <c r="D68" s="17">
        <f t="shared" si="11"/>
        <v>314</v>
      </c>
      <c r="E68" s="17"/>
      <c r="F68" s="17">
        <v>116</v>
      </c>
      <c r="G68" s="17">
        <v>96</v>
      </c>
      <c r="H68" s="17">
        <f t="shared" si="12"/>
        <v>212</v>
      </c>
      <c r="I68" s="9"/>
      <c r="J68" s="9">
        <v>245</v>
      </c>
      <c r="K68" s="17">
        <v>49</v>
      </c>
    </row>
    <row r="69" spans="1:11" x14ac:dyDescent="0.2">
      <c r="A69" s="16" t="s">
        <v>67</v>
      </c>
      <c r="B69" s="17">
        <v>72</v>
      </c>
      <c r="C69" s="17">
        <v>6</v>
      </c>
      <c r="D69" s="17">
        <f t="shared" si="11"/>
        <v>78</v>
      </c>
      <c r="E69" s="17"/>
      <c r="F69" s="17">
        <v>30</v>
      </c>
      <c r="G69" s="17">
        <v>2</v>
      </c>
      <c r="H69" s="17">
        <f t="shared" si="12"/>
        <v>32</v>
      </c>
      <c r="I69" s="9"/>
      <c r="J69" s="9">
        <v>108</v>
      </c>
      <c r="K69" s="17">
        <v>31</v>
      </c>
    </row>
    <row r="70" spans="1:11" x14ac:dyDescent="0.2">
      <c r="A70" s="16" t="s">
        <v>68</v>
      </c>
      <c r="B70" s="17">
        <v>375</v>
      </c>
      <c r="C70" s="17">
        <v>44</v>
      </c>
      <c r="D70" s="17">
        <f t="shared" si="11"/>
        <v>419</v>
      </c>
      <c r="E70" s="17"/>
      <c r="F70" s="17">
        <v>339</v>
      </c>
      <c r="G70" s="17">
        <v>38</v>
      </c>
      <c r="H70" s="17">
        <f t="shared" si="12"/>
        <v>377</v>
      </c>
      <c r="I70" s="9"/>
      <c r="J70" s="9">
        <v>570</v>
      </c>
      <c r="K70" s="17">
        <v>419</v>
      </c>
    </row>
    <row r="71" spans="1:11" ht="25.5" x14ac:dyDescent="0.2">
      <c r="A71" s="18" t="s">
        <v>69</v>
      </c>
      <c r="B71" s="19">
        <f>SUM(B63:B70)</f>
        <v>3064</v>
      </c>
      <c r="C71" s="19">
        <f>SUM(C63:C70)</f>
        <v>580</v>
      </c>
      <c r="D71" s="19">
        <f t="shared" si="11"/>
        <v>3644</v>
      </c>
      <c r="E71" s="19"/>
      <c r="F71" s="19">
        <f>SUM(F63:F70)</f>
        <v>2819</v>
      </c>
      <c r="G71" s="19">
        <f>SUM(G63:G70)</f>
        <v>478</v>
      </c>
      <c r="H71" s="19">
        <f t="shared" si="12"/>
        <v>3297</v>
      </c>
      <c r="I71" s="13"/>
      <c r="J71" s="19">
        <f>SUM(J63:J70)</f>
        <v>1876</v>
      </c>
      <c r="K71" s="19">
        <f>SUM(K63:K70)</f>
        <v>927</v>
      </c>
    </row>
    <row r="72" spans="1:11" x14ac:dyDescent="0.2">
      <c r="A72" s="16"/>
      <c r="B72" s="17"/>
      <c r="C72" s="17"/>
      <c r="D72" s="17"/>
      <c r="E72" s="17"/>
      <c r="F72" s="17"/>
      <c r="G72" s="17"/>
      <c r="H72" s="17"/>
      <c r="I72" s="9"/>
      <c r="J72" s="9"/>
      <c r="K72" s="9"/>
    </row>
    <row r="73" spans="1:11" x14ac:dyDescent="0.2">
      <c r="A73" s="16" t="s">
        <v>70</v>
      </c>
      <c r="B73" s="17">
        <v>11</v>
      </c>
      <c r="C73" s="17">
        <v>0</v>
      </c>
      <c r="D73" s="17">
        <f t="shared" ref="D73:D109" si="13">SUM(B73:C73)</f>
        <v>11</v>
      </c>
      <c r="E73" s="17"/>
      <c r="F73" s="17">
        <v>4</v>
      </c>
      <c r="G73" s="17">
        <v>0</v>
      </c>
      <c r="H73" s="17">
        <f t="shared" ref="H73:H109" si="14">SUM(F73:G73)</f>
        <v>4</v>
      </c>
      <c r="I73" s="9"/>
      <c r="J73" s="9">
        <v>16</v>
      </c>
      <c r="K73" s="17">
        <v>1</v>
      </c>
    </row>
    <row r="74" spans="1:11" ht="25.5" x14ac:dyDescent="0.2">
      <c r="A74" s="16" t="s">
        <v>71</v>
      </c>
      <c r="B74" s="17">
        <v>86</v>
      </c>
      <c r="C74" s="17">
        <v>43</v>
      </c>
      <c r="D74" s="17">
        <f t="shared" si="13"/>
        <v>129</v>
      </c>
      <c r="E74" s="17"/>
      <c r="F74" s="17">
        <v>36</v>
      </c>
      <c r="G74" s="17">
        <v>20</v>
      </c>
      <c r="H74" s="17">
        <f t="shared" si="14"/>
        <v>56</v>
      </c>
      <c r="I74" s="9"/>
      <c r="J74" s="9">
        <v>17</v>
      </c>
      <c r="K74" s="17">
        <v>5</v>
      </c>
    </row>
    <row r="75" spans="1:11" ht="25.5" x14ac:dyDescent="0.2">
      <c r="A75" s="16" t="s">
        <v>72</v>
      </c>
      <c r="B75" s="17">
        <v>281</v>
      </c>
      <c r="C75" s="17">
        <v>176</v>
      </c>
      <c r="D75" s="17">
        <f t="shared" si="13"/>
        <v>457</v>
      </c>
      <c r="E75" s="17"/>
      <c r="F75" s="17">
        <v>140</v>
      </c>
      <c r="G75" s="17">
        <v>95</v>
      </c>
      <c r="H75" s="17">
        <f t="shared" si="14"/>
        <v>235</v>
      </c>
      <c r="I75" s="9"/>
      <c r="J75" s="9">
        <v>181</v>
      </c>
      <c r="K75" s="17">
        <v>29</v>
      </c>
    </row>
    <row r="76" spans="1:11" ht="25.5" x14ac:dyDescent="0.2">
      <c r="A76" s="16" t="s">
        <v>73</v>
      </c>
      <c r="B76" s="17">
        <v>52</v>
      </c>
      <c r="C76" s="17">
        <v>10</v>
      </c>
      <c r="D76" s="17">
        <f t="shared" si="13"/>
        <v>62</v>
      </c>
      <c r="E76" s="17"/>
      <c r="F76" s="17">
        <v>28</v>
      </c>
      <c r="G76" s="17">
        <v>6</v>
      </c>
      <c r="H76" s="17">
        <f t="shared" si="14"/>
        <v>34</v>
      </c>
      <c r="I76" s="9"/>
      <c r="J76" s="9">
        <v>144</v>
      </c>
      <c r="K76" s="17">
        <v>46</v>
      </c>
    </row>
    <row r="77" spans="1:11" x14ac:dyDescent="0.2">
      <c r="A77" s="16" t="s">
        <v>74</v>
      </c>
      <c r="B77" s="17">
        <v>338</v>
      </c>
      <c r="C77" s="17">
        <v>69</v>
      </c>
      <c r="D77" s="17">
        <f t="shared" si="13"/>
        <v>407</v>
      </c>
      <c r="E77" s="17"/>
      <c r="F77" s="17">
        <v>262</v>
      </c>
      <c r="G77" s="17">
        <v>50</v>
      </c>
      <c r="H77" s="17">
        <f t="shared" si="14"/>
        <v>312</v>
      </c>
      <c r="I77" s="9"/>
      <c r="J77" s="9">
        <v>126</v>
      </c>
      <c r="K77" s="17">
        <v>36</v>
      </c>
    </row>
    <row r="78" spans="1:11" x14ac:dyDescent="0.2">
      <c r="A78" s="16" t="s">
        <v>75</v>
      </c>
      <c r="B78" s="17">
        <v>7</v>
      </c>
      <c r="C78" s="17">
        <v>0</v>
      </c>
      <c r="D78" s="17">
        <f t="shared" si="13"/>
        <v>7</v>
      </c>
      <c r="E78" s="17"/>
      <c r="F78" s="17">
        <v>1</v>
      </c>
      <c r="G78" s="17">
        <v>0</v>
      </c>
      <c r="H78" s="17">
        <f t="shared" si="14"/>
        <v>1</v>
      </c>
      <c r="I78" s="9"/>
      <c r="J78" s="9">
        <v>6</v>
      </c>
      <c r="K78" s="17">
        <v>4</v>
      </c>
    </row>
    <row r="79" spans="1:11" x14ac:dyDescent="0.2">
      <c r="A79" s="16" t="s">
        <v>76</v>
      </c>
      <c r="B79" s="17">
        <v>129</v>
      </c>
      <c r="C79" s="17">
        <v>112</v>
      </c>
      <c r="D79" s="17">
        <f t="shared" si="13"/>
        <v>241</v>
      </c>
      <c r="E79" s="17"/>
      <c r="F79" s="17">
        <v>108</v>
      </c>
      <c r="G79" s="17">
        <v>80</v>
      </c>
      <c r="H79" s="17">
        <f t="shared" si="14"/>
        <v>188</v>
      </c>
      <c r="I79" s="9"/>
      <c r="J79" s="9">
        <v>91</v>
      </c>
      <c r="K79" s="17">
        <v>17</v>
      </c>
    </row>
    <row r="80" spans="1:11" x14ac:dyDescent="0.2">
      <c r="A80" s="16" t="s">
        <v>77</v>
      </c>
      <c r="B80" s="17">
        <v>32</v>
      </c>
      <c r="C80" s="17">
        <v>40</v>
      </c>
      <c r="D80" s="17">
        <f t="shared" si="13"/>
        <v>72</v>
      </c>
      <c r="E80" s="17"/>
      <c r="F80" s="17">
        <v>12</v>
      </c>
      <c r="G80" s="17">
        <v>15</v>
      </c>
      <c r="H80" s="17">
        <f t="shared" si="14"/>
        <v>27</v>
      </c>
      <c r="I80" s="9"/>
      <c r="J80" s="9">
        <v>14</v>
      </c>
      <c r="K80" s="17">
        <v>8</v>
      </c>
    </row>
    <row r="81" spans="1:11" x14ac:dyDescent="0.2">
      <c r="A81" s="16" t="s">
        <v>78</v>
      </c>
      <c r="B81" s="17">
        <v>14</v>
      </c>
      <c r="C81" s="17">
        <v>8</v>
      </c>
      <c r="D81" s="17">
        <f t="shared" si="13"/>
        <v>22</v>
      </c>
      <c r="E81" s="17"/>
      <c r="F81" s="17">
        <v>10</v>
      </c>
      <c r="G81" s="17">
        <v>3</v>
      </c>
      <c r="H81" s="17">
        <f t="shared" si="14"/>
        <v>13</v>
      </c>
      <c r="I81" s="9"/>
      <c r="J81" s="9">
        <v>7</v>
      </c>
      <c r="K81" s="17">
        <v>1</v>
      </c>
    </row>
    <row r="82" spans="1:11" x14ac:dyDescent="0.2">
      <c r="A82" s="16" t="s">
        <v>79</v>
      </c>
      <c r="B82" s="17">
        <v>0</v>
      </c>
      <c r="C82" s="17">
        <v>0</v>
      </c>
      <c r="D82" s="17">
        <f t="shared" si="13"/>
        <v>0</v>
      </c>
      <c r="E82" s="17"/>
      <c r="F82" s="17">
        <v>0</v>
      </c>
      <c r="G82" s="17">
        <v>0</v>
      </c>
      <c r="H82" s="17">
        <f t="shared" si="14"/>
        <v>0</v>
      </c>
      <c r="I82" s="9"/>
      <c r="J82" s="9">
        <v>1</v>
      </c>
      <c r="K82" s="17">
        <v>0</v>
      </c>
    </row>
    <row r="83" spans="1:11" x14ac:dyDescent="0.2">
      <c r="A83" s="16" t="s">
        <v>80</v>
      </c>
      <c r="B83" s="17">
        <v>20</v>
      </c>
      <c r="C83" s="17">
        <v>0</v>
      </c>
      <c r="D83" s="17">
        <f t="shared" si="13"/>
        <v>20</v>
      </c>
      <c r="E83" s="17"/>
      <c r="F83" s="17">
        <v>10</v>
      </c>
      <c r="G83" s="17">
        <v>0</v>
      </c>
      <c r="H83" s="17">
        <f t="shared" si="14"/>
        <v>10</v>
      </c>
      <c r="I83" s="9"/>
      <c r="J83" s="9">
        <v>4</v>
      </c>
      <c r="K83" s="17">
        <v>2</v>
      </c>
    </row>
    <row r="84" spans="1:11" x14ac:dyDescent="0.2">
      <c r="A84" s="16" t="s">
        <v>81</v>
      </c>
      <c r="B84" s="17">
        <v>0</v>
      </c>
      <c r="C84" s="17">
        <v>0</v>
      </c>
      <c r="D84" s="17">
        <f t="shared" si="13"/>
        <v>0</v>
      </c>
      <c r="E84" s="17"/>
      <c r="F84" s="17">
        <v>3</v>
      </c>
      <c r="G84" s="17">
        <v>0</v>
      </c>
      <c r="H84" s="17">
        <f t="shared" si="14"/>
        <v>3</v>
      </c>
      <c r="I84" s="9"/>
      <c r="J84" s="9">
        <v>5</v>
      </c>
      <c r="K84" s="17">
        <v>0</v>
      </c>
    </row>
    <row r="85" spans="1:11" x14ac:dyDescent="0.2">
      <c r="A85" s="16" t="s">
        <v>82</v>
      </c>
      <c r="B85" s="17">
        <v>7</v>
      </c>
      <c r="C85" s="17">
        <v>0</v>
      </c>
      <c r="D85" s="17">
        <f t="shared" si="13"/>
        <v>7</v>
      </c>
      <c r="E85" s="17"/>
      <c r="F85" s="17">
        <v>4</v>
      </c>
      <c r="G85" s="17">
        <v>0</v>
      </c>
      <c r="H85" s="17">
        <f t="shared" si="14"/>
        <v>4</v>
      </c>
      <c r="I85" s="9"/>
      <c r="J85" s="9">
        <v>4</v>
      </c>
      <c r="K85" s="17">
        <v>1</v>
      </c>
    </row>
    <row r="86" spans="1:11" x14ac:dyDescent="0.2">
      <c r="A86" s="16" t="s">
        <v>83</v>
      </c>
      <c r="B86" s="17">
        <v>204</v>
      </c>
      <c r="C86" s="17">
        <v>191</v>
      </c>
      <c r="D86" s="17">
        <f t="shared" si="13"/>
        <v>395</v>
      </c>
      <c r="E86" s="17"/>
      <c r="F86" s="17">
        <v>136</v>
      </c>
      <c r="G86" s="17">
        <v>208</v>
      </c>
      <c r="H86" s="17">
        <f t="shared" si="14"/>
        <v>344</v>
      </c>
      <c r="I86" s="9"/>
      <c r="J86" s="9">
        <v>166</v>
      </c>
      <c r="K86" s="17">
        <v>120</v>
      </c>
    </row>
    <row r="87" spans="1:11" ht="25.5" x14ac:dyDescent="0.2">
      <c r="A87" s="16" t="s">
        <v>84</v>
      </c>
      <c r="B87" s="17">
        <v>41</v>
      </c>
      <c r="C87" s="17">
        <v>31</v>
      </c>
      <c r="D87" s="17">
        <f t="shared" si="13"/>
        <v>72</v>
      </c>
      <c r="E87" s="17"/>
      <c r="F87" s="17">
        <v>34</v>
      </c>
      <c r="G87" s="17">
        <v>19</v>
      </c>
      <c r="H87" s="17">
        <f t="shared" si="14"/>
        <v>53</v>
      </c>
      <c r="I87" s="9"/>
      <c r="J87" s="9">
        <v>106</v>
      </c>
      <c r="K87" s="17">
        <v>46</v>
      </c>
    </row>
    <row r="88" spans="1:11" x14ac:dyDescent="0.2">
      <c r="A88" s="16" t="s">
        <v>85</v>
      </c>
      <c r="B88" s="17">
        <v>15</v>
      </c>
      <c r="C88" s="17">
        <v>13</v>
      </c>
      <c r="D88" s="17">
        <f t="shared" si="13"/>
        <v>28</v>
      </c>
      <c r="E88" s="17"/>
      <c r="F88" s="17">
        <v>10</v>
      </c>
      <c r="G88" s="17">
        <v>13</v>
      </c>
      <c r="H88" s="17">
        <f t="shared" si="14"/>
        <v>23</v>
      </c>
      <c r="I88" s="9"/>
      <c r="J88" s="9">
        <v>14</v>
      </c>
      <c r="K88" s="17">
        <v>9</v>
      </c>
    </row>
    <row r="89" spans="1:11" x14ac:dyDescent="0.2">
      <c r="A89" s="16" t="s">
        <v>86</v>
      </c>
      <c r="B89" s="17">
        <v>13</v>
      </c>
      <c r="C89" s="17">
        <v>53</v>
      </c>
      <c r="D89" s="17">
        <f t="shared" si="13"/>
        <v>66</v>
      </c>
      <c r="E89" s="17"/>
      <c r="F89" s="17">
        <v>13</v>
      </c>
      <c r="G89" s="17">
        <v>49</v>
      </c>
      <c r="H89" s="17">
        <f t="shared" si="14"/>
        <v>62</v>
      </c>
      <c r="I89" s="9"/>
      <c r="J89" s="9">
        <v>43</v>
      </c>
      <c r="K89" s="17">
        <v>49</v>
      </c>
    </row>
    <row r="90" spans="1:11" x14ac:dyDescent="0.2">
      <c r="A90" s="16" t="s">
        <v>87</v>
      </c>
      <c r="B90" s="17">
        <v>33</v>
      </c>
      <c r="C90" s="17">
        <v>18</v>
      </c>
      <c r="D90" s="17">
        <f t="shared" si="13"/>
        <v>51</v>
      </c>
      <c r="E90" s="17"/>
      <c r="F90" s="17">
        <v>59</v>
      </c>
      <c r="G90" s="17">
        <v>42</v>
      </c>
      <c r="H90" s="17">
        <f t="shared" si="14"/>
        <v>101</v>
      </c>
      <c r="I90" s="9"/>
      <c r="J90" s="9">
        <v>22</v>
      </c>
      <c r="K90" s="17">
        <v>30</v>
      </c>
    </row>
    <row r="91" spans="1:11" x14ac:dyDescent="0.2">
      <c r="A91" s="16" t="s">
        <v>88</v>
      </c>
      <c r="B91" s="17">
        <v>103</v>
      </c>
      <c r="C91" s="17">
        <v>176</v>
      </c>
      <c r="D91" s="17">
        <f t="shared" si="13"/>
        <v>279</v>
      </c>
      <c r="E91" s="17"/>
      <c r="F91" s="17">
        <v>55</v>
      </c>
      <c r="G91" s="17">
        <v>156</v>
      </c>
      <c r="H91" s="17">
        <f t="shared" si="14"/>
        <v>211</v>
      </c>
      <c r="I91" s="9"/>
      <c r="J91" s="9">
        <v>75</v>
      </c>
      <c r="K91" s="17">
        <v>199</v>
      </c>
    </row>
    <row r="92" spans="1:11" x14ac:dyDescent="0.2">
      <c r="A92" s="16" t="s">
        <v>89</v>
      </c>
      <c r="B92" s="17">
        <v>7</v>
      </c>
      <c r="C92" s="17">
        <v>0</v>
      </c>
      <c r="D92" s="17">
        <f t="shared" si="13"/>
        <v>7</v>
      </c>
      <c r="E92" s="17"/>
      <c r="F92" s="17">
        <v>5</v>
      </c>
      <c r="G92" s="17">
        <v>0</v>
      </c>
      <c r="H92" s="17">
        <f t="shared" si="14"/>
        <v>5</v>
      </c>
      <c r="I92" s="9"/>
      <c r="J92" s="9">
        <v>15</v>
      </c>
      <c r="K92" s="17">
        <v>3</v>
      </c>
    </row>
    <row r="93" spans="1:11" x14ac:dyDescent="0.2">
      <c r="A93" s="16" t="s">
        <v>90</v>
      </c>
      <c r="B93" s="17">
        <v>46</v>
      </c>
      <c r="C93" s="17">
        <v>13</v>
      </c>
      <c r="D93" s="17">
        <f t="shared" si="13"/>
        <v>59</v>
      </c>
      <c r="E93" s="17"/>
      <c r="F93" s="17">
        <v>24</v>
      </c>
      <c r="G93" s="17">
        <v>5</v>
      </c>
      <c r="H93" s="17">
        <f t="shared" si="14"/>
        <v>29</v>
      </c>
      <c r="I93" s="9"/>
      <c r="J93" s="9">
        <v>70</v>
      </c>
      <c r="K93" s="17">
        <v>10</v>
      </c>
    </row>
    <row r="94" spans="1:11" x14ac:dyDescent="0.2">
      <c r="A94" s="16" t="s">
        <v>91</v>
      </c>
      <c r="B94" s="17">
        <v>6</v>
      </c>
      <c r="C94" s="17">
        <v>5</v>
      </c>
      <c r="D94" s="17">
        <f t="shared" si="13"/>
        <v>11</v>
      </c>
      <c r="E94" s="17"/>
      <c r="F94" s="17">
        <v>3</v>
      </c>
      <c r="G94" s="17">
        <v>5</v>
      </c>
      <c r="H94" s="17">
        <f t="shared" si="14"/>
        <v>8</v>
      </c>
      <c r="I94" s="9"/>
      <c r="J94" s="9">
        <v>64</v>
      </c>
      <c r="K94" s="17">
        <v>7</v>
      </c>
    </row>
    <row r="95" spans="1:11" x14ac:dyDescent="0.2">
      <c r="A95" s="16" t="s">
        <v>92</v>
      </c>
      <c r="B95" s="17">
        <v>15</v>
      </c>
      <c r="C95" s="17">
        <v>8</v>
      </c>
      <c r="D95" s="17">
        <f t="shared" si="13"/>
        <v>23</v>
      </c>
      <c r="E95" s="17"/>
      <c r="F95" s="17">
        <v>3</v>
      </c>
      <c r="G95" s="17">
        <v>6</v>
      </c>
      <c r="H95" s="17">
        <f t="shared" si="14"/>
        <v>9</v>
      </c>
      <c r="I95" s="9"/>
      <c r="J95" s="9">
        <v>43</v>
      </c>
      <c r="K95" s="17">
        <v>15</v>
      </c>
    </row>
    <row r="96" spans="1:11" x14ac:dyDescent="0.2">
      <c r="A96" s="16" t="s">
        <v>93</v>
      </c>
      <c r="B96" s="17">
        <v>31</v>
      </c>
      <c r="C96" s="17">
        <v>16</v>
      </c>
      <c r="D96" s="17">
        <f t="shared" si="13"/>
        <v>47</v>
      </c>
      <c r="E96" s="17"/>
      <c r="F96" s="17">
        <v>16</v>
      </c>
      <c r="G96" s="17">
        <v>11</v>
      </c>
      <c r="H96" s="17">
        <f t="shared" si="14"/>
        <v>27</v>
      </c>
      <c r="I96" s="9"/>
      <c r="J96" s="9">
        <v>63</v>
      </c>
      <c r="K96" s="17">
        <v>12</v>
      </c>
    </row>
    <row r="97" spans="1:11" x14ac:dyDescent="0.2">
      <c r="A97" s="16" t="s">
        <v>94</v>
      </c>
      <c r="B97" s="17">
        <v>47</v>
      </c>
      <c r="C97" s="17">
        <v>11</v>
      </c>
      <c r="D97" s="17">
        <f t="shared" si="13"/>
        <v>58</v>
      </c>
      <c r="E97" s="17"/>
      <c r="F97" s="17">
        <v>25</v>
      </c>
      <c r="G97" s="17">
        <v>8</v>
      </c>
      <c r="H97" s="17">
        <f t="shared" si="14"/>
        <v>33</v>
      </c>
      <c r="I97" s="9"/>
      <c r="J97" s="9">
        <v>85</v>
      </c>
      <c r="K97" s="17">
        <v>12</v>
      </c>
    </row>
    <row r="98" spans="1:11" x14ac:dyDescent="0.2">
      <c r="A98" s="16" t="s">
        <v>95</v>
      </c>
      <c r="B98" s="17">
        <v>63</v>
      </c>
      <c r="C98" s="17">
        <v>34</v>
      </c>
      <c r="D98" s="17">
        <f t="shared" si="13"/>
        <v>97</v>
      </c>
      <c r="E98" s="17"/>
      <c r="F98" s="17">
        <v>44</v>
      </c>
      <c r="G98" s="17">
        <v>13</v>
      </c>
      <c r="H98" s="17">
        <f t="shared" si="14"/>
        <v>57</v>
      </c>
      <c r="I98" s="9"/>
      <c r="J98" s="9">
        <v>23</v>
      </c>
      <c r="K98" s="17">
        <v>5</v>
      </c>
    </row>
    <row r="99" spans="1:11" x14ac:dyDescent="0.2">
      <c r="A99" s="16" t="s">
        <v>96</v>
      </c>
      <c r="B99" s="17">
        <v>11</v>
      </c>
      <c r="C99" s="17">
        <v>0</v>
      </c>
      <c r="D99" s="17">
        <f t="shared" si="13"/>
        <v>11</v>
      </c>
      <c r="E99" s="17"/>
      <c r="F99" s="17">
        <v>6</v>
      </c>
      <c r="G99" s="17">
        <v>0</v>
      </c>
      <c r="H99" s="17">
        <f t="shared" si="14"/>
        <v>6</v>
      </c>
      <c r="I99" s="9"/>
      <c r="J99" s="9">
        <v>7</v>
      </c>
      <c r="K99" s="17">
        <v>1</v>
      </c>
    </row>
    <row r="100" spans="1:11" x14ac:dyDescent="0.2">
      <c r="A100" s="16" t="s">
        <v>97</v>
      </c>
      <c r="B100" s="17">
        <v>7</v>
      </c>
      <c r="C100" s="17">
        <v>0</v>
      </c>
      <c r="D100" s="17">
        <f t="shared" si="13"/>
        <v>7</v>
      </c>
      <c r="E100" s="17"/>
      <c r="F100" s="17">
        <v>2</v>
      </c>
      <c r="G100" s="17">
        <v>0</v>
      </c>
      <c r="H100" s="17">
        <f t="shared" si="14"/>
        <v>2</v>
      </c>
      <c r="I100" s="9"/>
      <c r="J100" s="9">
        <v>7</v>
      </c>
      <c r="K100" s="17">
        <v>8</v>
      </c>
    </row>
    <row r="101" spans="1:11" x14ac:dyDescent="0.2">
      <c r="A101" s="16" t="s">
        <v>98</v>
      </c>
      <c r="B101" s="17">
        <v>559</v>
      </c>
      <c r="C101" s="17">
        <v>179</v>
      </c>
      <c r="D101" s="17">
        <f t="shared" si="13"/>
        <v>738</v>
      </c>
      <c r="E101" s="17"/>
      <c r="F101" s="17">
        <v>563</v>
      </c>
      <c r="G101" s="17">
        <v>158</v>
      </c>
      <c r="H101" s="17">
        <f t="shared" si="14"/>
        <v>721</v>
      </c>
      <c r="I101" s="9"/>
      <c r="J101" s="9">
        <v>277</v>
      </c>
      <c r="K101" s="17">
        <v>130</v>
      </c>
    </row>
    <row r="102" spans="1:11" ht="25.5" x14ac:dyDescent="0.2">
      <c r="A102" s="16" t="s">
        <v>99</v>
      </c>
      <c r="B102" s="17">
        <v>68</v>
      </c>
      <c r="C102" s="17">
        <v>18</v>
      </c>
      <c r="D102" s="17">
        <f t="shared" si="13"/>
        <v>86</v>
      </c>
      <c r="E102" s="17"/>
      <c r="F102" s="17">
        <v>44</v>
      </c>
      <c r="G102" s="17">
        <v>5</v>
      </c>
      <c r="H102" s="17">
        <f t="shared" si="14"/>
        <v>49</v>
      </c>
      <c r="I102" s="9"/>
      <c r="J102" s="9">
        <v>178</v>
      </c>
      <c r="K102" s="17">
        <v>170</v>
      </c>
    </row>
    <row r="103" spans="1:11" x14ac:dyDescent="0.2">
      <c r="A103" s="16" t="s">
        <v>100</v>
      </c>
      <c r="B103" s="17">
        <v>794</v>
      </c>
      <c r="C103" s="17">
        <v>102</v>
      </c>
      <c r="D103" s="17">
        <f t="shared" si="13"/>
        <v>896</v>
      </c>
      <c r="E103" s="17"/>
      <c r="F103" s="17">
        <v>596</v>
      </c>
      <c r="G103" s="17">
        <v>66</v>
      </c>
      <c r="H103" s="17">
        <f t="shared" si="14"/>
        <v>662</v>
      </c>
      <c r="I103" s="9"/>
      <c r="J103" s="9">
        <v>515</v>
      </c>
      <c r="K103" s="17">
        <v>224</v>
      </c>
    </row>
    <row r="104" spans="1:11" ht="25.5" x14ac:dyDescent="0.2">
      <c r="A104" s="16" t="s">
        <v>101</v>
      </c>
      <c r="B104" s="17">
        <v>221</v>
      </c>
      <c r="C104" s="17">
        <v>25</v>
      </c>
      <c r="D104" s="17">
        <f t="shared" si="13"/>
        <v>246</v>
      </c>
      <c r="E104" s="17"/>
      <c r="F104" s="17">
        <v>156</v>
      </c>
      <c r="G104" s="17">
        <v>23</v>
      </c>
      <c r="H104" s="17">
        <f t="shared" si="14"/>
        <v>179</v>
      </c>
      <c r="I104" s="9"/>
      <c r="J104" s="9">
        <v>146</v>
      </c>
      <c r="K104" s="17">
        <v>37</v>
      </c>
    </row>
    <row r="105" spans="1:11" x14ac:dyDescent="0.2">
      <c r="A105" s="16" t="s">
        <v>102</v>
      </c>
      <c r="B105" s="17">
        <v>525</v>
      </c>
      <c r="C105" s="17">
        <v>75</v>
      </c>
      <c r="D105" s="17">
        <f t="shared" si="13"/>
        <v>600</v>
      </c>
      <c r="E105" s="17"/>
      <c r="F105" s="17">
        <v>377</v>
      </c>
      <c r="G105" s="17">
        <v>68</v>
      </c>
      <c r="H105" s="17">
        <f t="shared" si="14"/>
        <v>445</v>
      </c>
      <c r="I105" s="9"/>
      <c r="J105" s="9">
        <v>154</v>
      </c>
      <c r="K105" s="17">
        <v>61</v>
      </c>
    </row>
    <row r="106" spans="1:11" x14ac:dyDescent="0.2">
      <c r="A106" s="16" t="s">
        <v>103</v>
      </c>
      <c r="B106" s="17">
        <v>158</v>
      </c>
      <c r="C106" s="17">
        <v>23</v>
      </c>
      <c r="D106" s="17">
        <f t="shared" si="13"/>
        <v>181</v>
      </c>
      <c r="E106" s="17"/>
      <c r="F106" s="17">
        <v>82</v>
      </c>
      <c r="G106" s="17">
        <v>9</v>
      </c>
      <c r="H106" s="17">
        <f t="shared" si="14"/>
        <v>91</v>
      </c>
      <c r="I106" s="9"/>
      <c r="J106" s="9">
        <v>99</v>
      </c>
      <c r="K106" s="17">
        <v>33</v>
      </c>
    </row>
    <row r="107" spans="1:11" x14ac:dyDescent="0.2">
      <c r="A107" s="16" t="s">
        <v>104</v>
      </c>
      <c r="B107" s="17">
        <v>43</v>
      </c>
      <c r="C107" s="17">
        <v>9</v>
      </c>
      <c r="D107" s="17">
        <f t="shared" si="13"/>
        <v>52</v>
      </c>
      <c r="E107" s="17"/>
      <c r="F107" s="17">
        <v>16</v>
      </c>
      <c r="G107" s="17">
        <v>4</v>
      </c>
      <c r="H107" s="17">
        <f t="shared" si="14"/>
        <v>20</v>
      </c>
      <c r="I107" s="9"/>
      <c r="J107" s="9">
        <v>110</v>
      </c>
      <c r="K107" s="17">
        <v>25</v>
      </c>
    </row>
    <row r="108" spans="1:11" x14ac:dyDescent="0.2">
      <c r="A108" s="16" t="s">
        <v>105</v>
      </c>
      <c r="B108" s="17">
        <v>23</v>
      </c>
      <c r="C108" s="17">
        <v>5</v>
      </c>
      <c r="D108" s="17">
        <f t="shared" si="13"/>
        <v>28</v>
      </c>
      <c r="E108" s="17"/>
      <c r="F108" s="17">
        <v>10</v>
      </c>
      <c r="G108" s="17">
        <v>2</v>
      </c>
      <c r="H108" s="17">
        <f t="shared" si="14"/>
        <v>12</v>
      </c>
      <c r="I108" s="9"/>
      <c r="J108" s="9">
        <v>85</v>
      </c>
      <c r="K108" s="17">
        <v>18</v>
      </c>
    </row>
    <row r="109" spans="1:11" x14ac:dyDescent="0.2">
      <c r="A109" s="21" t="s">
        <v>106</v>
      </c>
      <c r="B109" s="22">
        <f>SUM(B73:B108)</f>
        <v>4010</v>
      </c>
      <c r="C109" s="22">
        <f>SUM(C73:C108)</f>
        <v>1463</v>
      </c>
      <c r="D109" s="22">
        <f t="shared" si="13"/>
        <v>5473</v>
      </c>
      <c r="E109" s="22"/>
      <c r="F109" s="22">
        <f>SUM(F73:F108)</f>
        <v>2897</v>
      </c>
      <c r="G109" s="22">
        <f>SUM(G73:G108)</f>
        <v>1139</v>
      </c>
      <c r="H109" s="22">
        <f t="shared" si="14"/>
        <v>4036</v>
      </c>
      <c r="I109" s="23"/>
      <c r="J109" s="22">
        <f>SUM(J73:J108)</f>
        <v>2983</v>
      </c>
      <c r="K109" s="22">
        <f>SUM(K73:K108)</f>
        <v>1374</v>
      </c>
    </row>
    <row r="110" spans="1:11" x14ac:dyDescent="0.2">
      <c r="A110" s="24" t="s">
        <v>107</v>
      </c>
      <c r="B110" s="25"/>
      <c r="C110" s="25"/>
      <c r="D110" s="25"/>
      <c r="E110" s="25"/>
      <c r="F110" s="25"/>
      <c r="G110" s="25"/>
      <c r="H110" s="25"/>
      <c r="I110" s="26"/>
      <c r="J110" s="26"/>
      <c r="K110" s="26"/>
    </row>
    <row r="111" spans="1:11" x14ac:dyDescent="0.2">
      <c r="A111" s="27" t="s">
        <v>108</v>
      </c>
      <c r="B111" s="27"/>
      <c r="C111" s="27"/>
      <c r="D111" s="27"/>
      <c r="E111" s="27"/>
      <c r="F111" s="27"/>
      <c r="G111" s="27"/>
      <c r="H111" s="27"/>
      <c r="I111" s="28"/>
      <c r="J111" s="28"/>
      <c r="K111" s="28"/>
    </row>
    <row r="112" spans="1:11" x14ac:dyDescent="0.2">
      <c r="A112" s="29" t="s">
        <v>109</v>
      </c>
      <c r="B112" s="30"/>
      <c r="C112" s="30"/>
      <c r="D112" s="30"/>
      <c r="E112" s="30"/>
      <c r="F112" s="30"/>
      <c r="G112" s="30"/>
      <c r="H112" s="30"/>
      <c r="I112" s="31"/>
      <c r="J112" s="31"/>
      <c r="K112" s="31"/>
    </row>
    <row r="113" spans="1:11" x14ac:dyDescent="0.2">
      <c r="A113" s="27" t="s">
        <v>110</v>
      </c>
      <c r="B113" s="27"/>
      <c r="C113" s="27"/>
      <c r="D113" s="27"/>
      <c r="E113" s="27"/>
      <c r="F113" s="27"/>
      <c r="G113" s="27"/>
      <c r="H113" s="27"/>
      <c r="I113" s="28"/>
      <c r="J113" s="28"/>
      <c r="K113" s="28"/>
    </row>
    <row r="114" spans="1:11" x14ac:dyDescent="0.2">
      <c r="A114" s="27" t="s">
        <v>111</v>
      </c>
      <c r="B114" s="27"/>
      <c r="C114" s="27"/>
      <c r="D114" s="27"/>
      <c r="E114" s="27"/>
      <c r="F114" s="27"/>
      <c r="G114" s="27"/>
      <c r="H114" s="27"/>
      <c r="I114" s="28"/>
      <c r="J114" s="28"/>
      <c r="K114" s="28"/>
    </row>
  </sheetData>
  <mergeCells count="15">
    <mergeCell ref="A110:K110"/>
    <mergeCell ref="A111:K111"/>
    <mergeCell ref="A112:K112"/>
    <mergeCell ref="A113:K113"/>
    <mergeCell ref="A114:K114"/>
    <mergeCell ref="A1:K1"/>
    <mergeCell ref="A2:K2"/>
    <mergeCell ref="A3:K3"/>
    <mergeCell ref="A5:A7"/>
    <mergeCell ref="B5:H5"/>
    <mergeCell ref="J5:K5"/>
    <mergeCell ref="B6:D6"/>
    <mergeCell ref="F6:H6"/>
    <mergeCell ref="J6:J7"/>
    <mergeCell ref="K6:K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744</vt:lpstr>
    </vt:vector>
  </TitlesOfParts>
  <Company>Universidad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UCR</cp:lastModifiedBy>
  <cp:lastPrinted>2019-04-29T17:19:20Z</cp:lastPrinted>
  <dcterms:created xsi:type="dcterms:W3CDTF">2019-04-29T17:18:17Z</dcterms:created>
  <dcterms:modified xsi:type="dcterms:W3CDTF">2019-04-29T17:19:49Z</dcterms:modified>
</cp:coreProperties>
</file>